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6" windowHeight="7620" activeTab="3"/>
  </bookViews>
  <sheets>
    <sheet name="GROUPS JUNIOR" sheetId="1" r:id="rId1"/>
    <sheet name="DRAW JUNIOR" sheetId="4" r:id="rId2"/>
    <sheet name="GROUPS CADET" sheetId="7" r:id="rId3"/>
    <sheet name="DRAW CADET" sheetId="8" r:id="rId4"/>
    <sheet name="baza " sheetId="5" state="hidden" r:id="rId5"/>
    <sheet name="Sheet1" sheetId="6" state="hidden" r:id="rId6"/>
  </sheets>
  <definedNames>
    <definedName name="_xlnm.Print_Area" localSheetId="2">'GROUPS CADET'!$A$1:$Y$26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8" l="1"/>
  <c r="E56" i="8"/>
  <c r="E52" i="8"/>
  <c r="E60" i="8"/>
  <c r="C56" i="8"/>
  <c r="E51" i="8"/>
  <c r="C60" i="8"/>
  <c r="E55" i="8"/>
  <c r="C52" i="8"/>
  <c r="C59" i="8"/>
  <c r="C55" i="8"/>
  <c r="C51" i="8"/>
  <c r="K43" i="8"/>
  <c r="K40" i="8"/>
  <c r="K36" i="8"/>
  <c r="K44" i="8"/>
  <c r="I40" i="8"/>
  <c r="K35" i="8"/>
  <c r="I44" i="8"/>
  <c r="K39" i="8"/>
  <c r="I36" i="8"/>
  <c r="I43" i="8"/>
  <c r="I39" i="8"/>
  <c r="I35" i="8"/>
  <c r="E43" i="8"/>
  <c r="E40" i="8"/>
  <c r="E36" i="8"/>
  <c r="E44" i="8"/>
  <c r="C40" i="8"/>
  <c r="E35" i="8"/>
  <c r="C44" i="8"/>
  <c r="E39" i="8"/>
  <c r="C36" i="8"/>
  <c r="C43" i="8"/>
  <c r="C39" i="8"/>
  <c r="C35" i="8"/>
  <c r="E22" i="8"/>
  <c r="E19" i="8"/>
  <c r="C25" i="8"/>
  <c r="C19" i="8"/>
  <c r="E25" i="8"/>
  <c r="C22" i="8"/>
  <c r="K6" i="8"/>
  <c r="K9" i="8"/>
  <c r="K12" i="8"/>
  <c r="I9" i="8"/>
  <c r="E12" i="8"/>
  <c r="C9" i="8"/>
  <c r="I12" i="8"/>
  <c r="I6" i="8"/>
  <c r="C12" i="8"/>
  <c r="E9" i="8"/>
  <c r="E6" i="8"/>
  <c r="C6" i="8"/>
  <c r="E25" i="4"/>
  <c r="C22" i="4"/>
  <c r="I9" i="4"/>
  <c r="C9" i="4"/>
  <c r="K43" i="4" l="1"/>
  <c r="K40" i="4"/>
  <c r="K36" i="4"/>
  <c r="K35" i="4"/>
  <c r="I44" i="4"/>
  <c r="I40" i="4"/>
  <c r="K44" i="4"/>
  <c r="K39" i="4"/>
  <c r="I36" i="4"/>
  <c r="I43" i="4"/>
  <c r="I39" i="4"/>
  <c r="I35" i="4"/>
  <c r="E43" i="4"/>
  <c r="E40" i="4"/>
  <c r="E36" i="4"/>
  <c r="C44" i="4"/>
  <c r="C40" i="4"/>
  <c r="E35" i="4"/>
  <c r="E44" i="4"/>
  <c r="E39" i="4"/>
  <c r="C36" i="4"/>
  <c r="C43" i="4"/>
  <c r="C39" i="4"/>
  <c r="C35" i="4"/>
  <c r="E12" i="4"/>
  <c r="E9" i="4"/>
  <c r="E6" i="4"/>
  <c r="C6" i="4"/>
  <c r="E19" i="4"/>
  <c r="E22" i="4"/>
  <c r="C25" i="4"/>
  <c r="C19" i="4"/>
  <c r="I12" i="4"/>
  <c r="K6" i="4"/>
  <c r="K12" i="4"/>
  <c r="K9" i="4"/>
  <c r="I6" i="4"/>
  <c r="C12" i="4"/>
</calcChain>
</file>

<file path=xl/sharedStrings.xml><?xml version="1.0" encoding="utf-8"?>
<sst xmlns="http://schemas.openxmlformats.org/spreadsheetml/2006/main" count="218" uniqueCount="86">
  <si>
    <t xml:space="preserve">ROUND No.1 </t>
  </si>
  <si>
    <t xml:space="preserve">ROUND No.2 </t>
  </si>
  <si>
    <t xml:space="preserve">ROUND No.3 </t>
  </si>
  <si>
    <t>TABLE TENNIS TOURNAMENT junior teams</t>
  </si>
  <si>
    <t>JUNIOR BOYS TEAMS</t>
  </si>
  <si>
    <t>JUNIOR GIRLS TEAMS</t>
  </si>
  <si>
    <t>ALBANIA</t>
  </si>
  <si>
    <t>BOSNIA AND HERZEGOVINA</t>
  </si>
  <si>
    <t>BULGARIA</t>
  </si>
  <si>
    <t>KOSOVO</t>
  </si>
  <si>
    <t>MONTENEGRO</t>
  </si>
  <si>
    <t>NORTH MACEDONIA</t>
  </si>
  <si>
    <t>ROMANIA</t>
  </si>
  <si>
    <t>SERBIA</t>
  </si>
  <si>
    <t>TURKEY</t>
  </si>
  <si>
    <t>JBT</t>
  </si>
  <si>
    <t>JGT</t>
  </si>
  <si>
    <t>CBT</t>
  </si>
  <si>
    <t>ITALY</t>
  </si>
  <si>
    <t>TABLE TENNIS TOURNAMENT cADET teams</t>
  </si>
  <si>
    <t>GREECE</t>
  </si>
  <si>
    <t>SLOVENIA</t>
  </si>
  <si>
    <t xml:space="preserve">Junior boyS GROUP A </t>
  </si>
  <si>
    <t>Junior boyS GROUP B</t>
  </si>
  <si>
    <t>Junior boyS GROUP C</t>
  </si>
  <si>
    <t>Junior girlS GROUP A</t>
  </si>
  <si>
    <t>Junior girlS GROUP B</t>
  </si>
  <si>
    <t>GROUP A</t>
  </si>
  <si>
    <t>GROUP B</t>
  </si>
  <si>
    <t>GROUP C</t>
  </si>
  <si>
    <t>cADET boyS GROUP A</t>
  </si>
  <si>
    <t>cADET boyS GROUP B</t>
  </si>
  <si>
    <t>cADET boyS GROUP C</t>
  </si>
  <si>
    <t>cADET girlS GROUP A</t>
  </si>
  <si>
    <t>cADET girlS GROUP B</t>
  </si>
  <si>
    <t>cADET girlS GROUP C</t>
  </si>
  <si>
    <t>Zoki®</t>
  </si>
  <si>
    <t>CADET BOYS TEAMS</t>
  </si>
  <si>
    <t>CADET GIRLS TEAMS</t>
  </si>
  <si>
    <t>ZOKI®</t>
  </si>
  <si>
    <t>12.06.</t>
  </si>
  <si>
    <t>10:00 T1</t>
  </si>
  <si>
    <t>10:00 T3</t>
  </si>
  <si>
    <t>10:00 T5</t>
  </si>
  <si>
    <t>10:00 T7</t>
  </si>
  <si>
    <t>10:00 T8</t>
  </si>
  <si>
    <t>13:30 T1</t>
  </si>
  <si>
    <t>17:00 T1</t>
  </si>
  <si>
    <t>13:30 T3</t>
  </si>
  <si>
    <t>13:30 T5</t>
  </si>
  <si>
    <t>17:00 T3</t>
  </si>
  <si>
    <t>17:00 T5</t>
  </si>
  <si>
    <t>13:30 T7</t>
  </si>
  <si>
    <t>13:30 T8</t>
  </si>
  <si>
    <t>17:00 T7</t>
  </si>
  <si>
    <t>17:00 T8</t>
  </si>
  <si>
    <t>10:00 T2</t>
  </si>
  <si>
    <t>10:00 T4</t>
  </si>
  <si>
    <t>10:00 T6</t>
  </si>
  <si>
    <t>13:30 T2</t>
  </si>
  <si>
    <t>13:30 T4</t>
  </si>
  <si>
    <t>13:30 T6</t>
  </si>
  <si>
    <t>17:00 T2</t>
  </si>
  <si>
    <t>17:00 T4</t>
  </si>
  <si>
    <t>17:00 T6</t>
  </si>
  <si>
    <t>11:45 T2</t>
  </si>
  <si>
    <t>15:15 T2</t>
  </si>
  <si>
    <t>19:00 T2</t>
  </si>
  <si>
    <t>11:45 T4</t>
  </si>
  <si>
    <t>15:15 T4</t>
  </si>
  <si>
    <t>19:00 T6</t>
  </si>
  <si>
    <t>19:00 T4</t>
  </si>
  <si>
    <t>11:45 T6</t>
  </si>
  <si>
    <t>15:15 T6</t>
  </si>
  <si>
    <t>11:45 T1</t>
  </si>
  <si>
    <t>11:45 T3</t>
  </si>
  <si>
    <t>15:15 T1</t>
  </si>
  <si>
    <t>15:15 T3</t>
  </si>
  <si>
    <t>19:00 T1</t>
  </si>
  <si>
    <t>19:00 T3</t>
  </si>
  <si>
    <t>11:45 T5</t>
  </si>
  <si>
    <t>11:45 T7</t>
  </si>
  <si>
    <t>15:15 T5</t>
  </si>
  <si>
    <t>15:15 T7</t>
  </si>
  <si>
    <t>19:00 T5</t>
  </si>
  <si>
    <t>19:00 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</si>
</sst>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Futura XBlk BT"/>
      <family val="2"/>
    </font>
    <font>
      <b/>
      <sz val="11"/>
      <color theme="1"/>
      <name val="Futura XBlk BT"/>
      <family val="2"/>
    </font>
    <font>
      <b/>
      <sz val="22"/>
      <color theme="1"/>
      <name val="Futura XBlk BT"/>
      <family val="2"/>
    </font>
    <font>
      <b/>
      <sz val="18"/>
      <color theme="1"/>
      <name val="Futura XBlk BT"/>
      <family val="2"/>
    </font>
    <font>
      <sz val="22"/>
      <color theme="1"/>
      <name val="Futura XBlk BT"/>
      <family val="2"/>
    </font>
    <font>
      <b/>
      <sz val="14"/>
      <color theme="1"/>
      <name val="Futura XBlk BT"/>
      <family val="2"/>
    </font>
    <font>
      <b/>
      <sz val="12"/>
      <color theme="1"/>
      <name val="Futura XBlk BT"/>
      <family val="2"/>
    </font>
    <font>
      <b/>
      <sz val="12"/>
      <name val="Futura XBlk BT"/>
      <family val="2"/>
    </font>
    <font>
      <sz val="11"/>
      <name val="Futura XBlk BT"/>
      <family val="2"/>
    </font>
    <font>
      <sz val="10"/>
      <name val="Futura XBlk BT"/>
      <family val="2"/>
    </font>
    <font>
      <b/>
      <sz val="18"/>
      <color theme="1"/>
      <name val="Algerian"/>
      <family val="5"/>
    </font>
    <font>
      <sz val="11"/>
      <color theme="1"/>
      <name val="Algerian"/>
      <family val="5"/>
    </font>
    <font>
      <b/>
      <sz val="22"/>
      <color theme="1"/>
      <name val="Algerian"/>
      <family val="5"/>
    </font>
    <font>
      <b/>
      <sz val="14"/>
      <color theme="1"/>
      <name val="Algerian"/>
      <family val="5"/>
    </font>
    <font>
      <sz val="22"/>
      <color theme="1"/>
      <name val="Algerian"/>
      <family val="5"/>
    </font>
    <font>
      <b/>
      <sz val="26"/>
      <color theme="1"/>
      <name val="Algerian"/>
      <family val="5"/>
    </font>
    <font>
      <b/>
      <sz val="11"/>
      <color theme="1"/>
      <name val="Calibri"/>
      <family val="2"/>
      <scheme val="minor"/>
    </font>
    <font>
      <b/>
      <sz val="14"/>
      <color theme="1"/>
      <name val="Futura XBlk BT"/>
    </font>
    <font>
      <b/>
      <sz val="11"/>
      <color theme="1"/>
      <name val="Futura XBlk BT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7" fillId="4" borderId="0" xfId="0" applyFont="1" applyFill="1" applyBorder="1"/>
    <xf numFmtId="0" fontId="0" fillId="0" borderId="0" xfId="0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4" borderId="1" xfId="0" applyFont="1" applyFill="1" applyBorder="1" applyAlignment="1"/>
    <xf numFmtId="0" fontId="17" fillId="6" borderId="1" xfId="0" applyFont="1" applyFill="1" applyBorder="1" applyAlignment="1"/>
    <xf numFmtId="0" fontId="17" fillId="0" borderId="0" xfId="0" applyFont="1" applyFill="1" applyBorder="1" applyAlignment="1"/>
    <xf numFmtId="0" fontId="0" fillId="0" borderId="0" xfId="0" applyFill="1"/>
    <xf numFmtId="0" fontId="17" fillId="8" borderId="1" xfId="0" applyFont="1" applyFill="1" applyBorder="1" applyAlignment="1"/>
    <xf numFmtId="0" fontId="17" fillId="9" borderId="1" xfId="0" applyFont="1" applyFill="1" applyBorder="1" applyAlignment="1"/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3" fillId="5" borderId="5" xfId="0" applyFont="1" applyFill="1" applyBorder="1" applyAlignment="1" applyProtection="1">
      <alignment horizontal="center" vertical="center"/>
      <protection locked="0"/>
    </xf>
    <xf numFmtId="0" fontId="15" fillId="5" borderId="5" xfId="0" applyFont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5" fillId="5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protection locked="0"/>
    </xf>
    <xf numFmtId="0" fontId="13" fillId="7" borderId="5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2" borderId="0" xfId="0" applyFont="1" applyFill="1" applyProtection="1"/>
    <xf numFmtId="0" fontId="8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left" vertical="center" shrinkToFit="1"/>
    </xf>
    <xf numFmtId="0" fontId="1" fillId="11" borderId="1" xfId="0" applyFont="1" applyFill="1" applyBorder="1"/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shrinkToFit="1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14" fillId="5" borderId="15" xfId="0" applyFont="1" applyFill="1" applyBorder="1" applyAlignment="1" applyProtection="1">
      <alignment horizontal="center" vertical="center"/>
      <protection locked="0"/>
    </xf>
    <xf numFmtId="0" fontId="14" fillId="5" borderId="16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  <protection locked="0"/>
    </xf>
    <xf numFmtId="0" fontId="11" fillId="5" borderId="13" xfId="0" applyFont="1" applyFill="1" applyBorder="1" applyAlignment="1" applyProtection="1">
      <alignment horizontal="center" vertical="center"/>
      <protection locked="0"/>
    </xf>
    <xf numFmtId="0" fontId="14" fillId="5" borderId="17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5" borderId="9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 applyProtection="1">
      <alignment horizontal="center" vertical="center"/>
      <protection locked="0"/>
    </xf>
    <xf numFmtId="0" fontId="11" fillId="7" borderId="11" xfId="0" applyFont="1" applyFill="1" applyBorder="1" applyAlignment="1" applyProtection="1">
      <alignment horizontal="center" vertical="center"/>
      <protection locked="0"/>
    </xf>
    <xf numFmtId="0" fontId="11" fillId="7" borderId="12" xfId="0" applyFont="1" applyFill="1" applyBorder="1" applyAlignment="1" applyProtection="1">
      <alignment horizontal="center" vertical="center"/>
      <protection locked="0"/>
    </xf>
    <xf numFmtId="0" fontId="11" fillId="7" borderId="13" xfId="0" applyFont="1" applyFill="1" applyBorder="1" applyAlignment="1" applyProtection="1">
      <alignment horizontal="center" vertical="center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11" fillId="7" borderId="4" xfId="0" applyFont="1" applyFill="1" applyBorder="1" applyAlignment="1" applyProtection="1">
      <alignment horizontal="center" vertical="center"/>
      <protection locked="0"/>
    </xf>
    <xf numFmtId="0" fontId="14" fillId="7" borderId="9" xfId="0" applyFont="1" applyFill="1" applyBorder="1" applyAlignment="1" applyProtection="1">
      <alignment horizontal="center" vertical="center"/>
      <protection locked="0"/>
    </xf>
    <xf numFmtId="0" fontId="14" fillId="7" borderId="1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1</xdr:row>
      <xdr:rowOff>84667</xdr:rowOff>
    </xdr:from>
    <xdr:to>
      <xdr:col>5</xdr:col>
      <xdr:colOff>448734</xdr:colOff>
      <xdr:row>8</xdr:row>
      <xdr:rowOff>171248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79400"/>
          <a:ext cx="2116667" cy="1517448"/>
        </a:xfrm>
        <a:prstGeom prst="rect">
          <a:avLst/>
        </a:prstGeom>
      </xdr:spPr>
    </xdr:pic>
    <xdr:clientData/>
  </xdr:twoCellAnchor>
  <xdr:twoCellAnchor editAs="oneCell">
    <xdr:from>
      <xdr:col>6</xdr:col>
      <xdr:colOff>330199</xdr:colOff>
      <xdr:row>2</xdr:row>
      <xdr:rowOff>33867</xdr:rowOff>
    </xdr:from>
    <xdr:to>
      <xdr:col>18</xdr:col>
      <xdr:colOff>129818</xdr:colOff>
      <xdr:row>7</xdr:row>
      <xdr:rowOff>16933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666" y="406400"/>
          <a:ext cx="5870219" cy="1058333"/>
        </a:xfrm>
        <a:prstGeom prst="rect">
          <a:avLst/>
        </a:prstGeom>
      </xdr:spPr>
    </xdr:pic>
    <xdr:clientData/>
  </xdr:twoCellAnchor>
  <xdr:twoCellAnchor editAs="oneCell">
    <xdr:from>
      <xdr:col>19</xdr:col>
      <xdr:colOff>118533</xdr:colOff>
      <xdr:row>1</xdr:row>
      <xdr:rowOff>110067</xdr:rowOff>
    </xdr:from>
    <xdr:to>
      <xdr:col>21</xdr:col>
      <xdr:colOff>376963</xdr:colOff>
      <xdr:row>9</xdr:row>
      <xdr:rowOff>111350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333" y="304800"/>
          <a:ext cx="1409897" cy="160995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18</xdr:row>
      <xdr:rowOff>156382</xdr:rowOff>
    </xdr:from>
    <xdr:to>
      <xdr:col>21</xdr:col>
      <xdr:colOff>143933</xdr:colOff>
      <xdr:row>23</xdr:row>
      <xdr:rowOff>310352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333" y="4457449"/>
          <a:ext cx="2446867" cy="1754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256310</xdr:colOff>
      <xdr:row>0</xdr:row>
      <xdr:rowOff>0</xdr:rowOff>
    </xdr:from>
    <xdr:to>
      <xdr:col>2</xdr:col>
      <xdr:colOff>790841</xdr:colOff>
      <xdr:row>3</xdr:row>
      <xdr:rowOff>180110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10" y="0"/>
          <a:ext cx="1014591" cy="727365"/>
        </a:xfrm>
        <a:prstGeom prst="rect">
          <a:avLst/>
        </a:prstGeom>
      </xdr:spPr>
    </xdr:pic>
    <xdr:clientData/>
  </xdr:twoCellAnchor>
  <xdr:twoCellAnchor editAs="oneCell">
    <xdr:from>
      <xdr:col>1</xdr:col>
      <xdr:colOff>48491</xdr:colOff>
      <xdr:row>29</xdr:row>
      <xdr:rowOff>34763</xdr:rowOff>
    </xdr:from>
    <xdr:to>
      <xdr:col>2</xdr:col>
      <xdr:colOff>792918</xdr:colOff>
      <xdr:row>32</xdr:row>
      <xdr:rowOff>180110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782" y="6096127"/>
          <a:ext cx="966100" cy="6926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1</xdr:row>
      <xdr:rowOff>84667</xdr:rowOff>
    </xdr:from>
    <xdr:to>
      <xdr:col>5</xdr:col>
      <xdr:colOff>448734</xdr:colOff>
      <xdr:row>8</xdr:row>
      <xdr:rowOff>171248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67" y="275167"/>
          <a:ext cx="2106507" cy="1503901"/>
        </a:xfrm>
        <a:prstGeom prst="rect">
          <a:avLst/>
        </a:prstGeom>
      </xdr:spPr>
    </xdr:pic>
    <xdr:clientData/>
  </xdr:twoCellAnchor>
  <xdr:twoCellAnchor editAs="oneCell">
    <xdr:from>
      <xdr:col>6</xdr:col>
      <xdr:colOff>330199</xdr:colOff>
      <xdr:row>2</xdr:row>
      <xdr:rowOff>33867</xdr:rowOff>
    </xdr:from>
    <xdr:to>
      <xdr:col>18</xdr:col>
      <xdr:colOff>129818</xdr:colOff>
      <xdr:row>7</xdr:row>
      <xdr:rowOff>16933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0039" y="399627"/>
          <a:ext cx="5827039" cy="1049866"/>
        </a:xfrm>
        <a:prstGeom prst="rect">
          <a:avLst/>
        </a:prstGeom>
      </xdr:spPr>
    </xdr:pic>
    <xdr:clientData/>
  </xdr:twoCellAnchor>
  <xdr:twoCellAnchor editAs="oneCell">
    <xdr:from>
      <xdr:col>19</xdr:col>
      <xdr:colOff>118533</xdr:colOff>
      <xdr:row>1</xdr:row>
      <xdr:rowOff>110067</xdr:rowOff>
    </xdr:from>
    <xdr:to>
      <xdr:col>21</xdr:col>
      <xdr:colOff>376963</xdr:colOff>
      <xdr:row>9</xdr:row>
      <xdr:rowOff>111350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7293" y="300567"/>
          <a:ext cx="1401430" cy="15938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256310</xdr:colOff>
      <xdr:row>0</xdr:row>
      <xdr:rowOff>0</xdr:rowOff>
    </xdr:from>
    <xdr:to>
      <xdr:col>2</xdr:col>
      <xdr:colOff>839159</xdr:colOff>
      <xdr:row>3</xdr:row>
      <xdr:rowOff>180110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10" y="0"/>
          <a:ext cx="1011127" cy="728750"/>
        </a:xfrm>
        <a:prstGeom prst="rect">
          <a:avLst/>
        </a:prstGeom>
      </xdr:spPr>
    </xdr:pic>
    <xdr:clientData/>
  </xdr:twoCellAnchor>
  <xdr:twoCellAnchor editAs="oneCell">
    <xdr:from>
      <xdr:col>1</xdr:col>
      <xdr:colOff>48491</xdr:colOff>
      <xdr:row>29</xdr:row>
      <xdr:rowOff>34763</xdr:rowOff>
    </xdr:from>
    <xdr:to>
      <xdr:col>2</xdr:col>
      <xdr:colOff>840544</xdr:colOff>
      <xdr:row>32</xdr:row>
      <xdr:rowOff>180111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11" y="6397463"/>
          <a:ext cx="965407" cy="693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Z26"/>
  <sheetViews>
    <sheetView showGridLines="0" showZeros="0" zoomScale="90" zoomScaleNormal="90" workbookViewId="0">
      <selection activeCell="AA18" sqref="AA18"/>
    </sheetView>
  </sheetViews>
  <sheetFormatPr defaultColWidth="8.88671875" defaultRowHeight="13.8" x14ac:dyDescent="0.25"/>
  <cols>
    <col min="1" max="1" width="2.6640625" style="29" customWidth="1"/>
    <col min="2" max="2" width="2.109375" style="29" customWidth="1"/>
    <col min="3" max="3" width="7" style="29" customWidth="1"/>
    <col min="4" max="8" width="8.33203125" style="29" customWidth="1"/>
    <col min="9" max="9" width="2.6640625" style="29" customWidth="1"/>
    <col min="10" max="10" width="8.88671875" style="29"/>
    <col min="11" max="15" width="8.33203125" style="29" customWidth="1"/>
    <col min="16" max="16" width="2.6640625" style="29" customWidth="1"/>
    <col min="17" max="17" width="7" style="29" customWidth="1"/>
    <col min="18" max="22" width="8.33203125" style="29" customWidth="1"/>
    <col min="23" max="23" width="2.109375" style="29" customWidth="1"/>
    <col min="24" max="24" width="2.6640625" style="29" customWidth="1"/>
    <col min="25" max="25" width="8.88671875" style="29" customWidth="1"/>
    <col min="26" max="26" width="1.6640625" style="29" customWidth="1"/>
    <col min="27" max="16384" width="8.88671875" style="29"/>
  </cols>
  <sheetData>
    <row r="1" spans="1:26" ht="1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6" x14ac:dyDescent="0.25">
      <c r="A2" s="28"/>
      <c r="X2" s="28"/>
    </row>
    <row r="3" spans="1:26" ht="28.95" customHeight="1" x14ac:dyDescent="0.25">
      <c r="A3" s="2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X3" s="28"/>
    </row>
    <row r="4" spans="1:26" x14ac:dyDescent="0.25">
      <c r="A4" s="28"/>
      <c r="W4" s="10"/>
      <c r="X4" s="11"/>
      <c r="Y4" s="10"/>
      <c r="Z4" s="30"/>
    </row>
    <row r="5" spans="1:26" x14ac:dyDescent="0.25">
      <c r="A5" s="28"/>
      <c r="X5" s="28"/>
    </row>
    <row r="6" spans="1:26" x14ac:dyDescent="0.25">
      <c r="A6" s="28"/>
      <c r="X6" s="28"/>
    </row>
    <row r="7" spans="1:26" x14ac:dyDescent="0.25">
      <c r="A7" s="28"/>
      <c r="X7" s="28"/>
    </row>
    <row r="8" spans="1:26" x14ac:dyDescent="0.25">
      <c r="A8" s="28"/>
      <c r="X8" s="28"/>
      <c r="Z8" s="31"/>
    </row>
    <row r="9" spans="1:26" x14ac:dyDescent="0.25">
      <c r="A9" s="28"/>
      <c r="X9" s="28"/>
    </row>
    <row r="10" spans="1:26" x14ac:dyDescent="0.25">
      <c r="A10" s="28"/>
      <c r="X10" s="28"/>
    </row>
    <row r="11" spans="1:26" ht="13.95" customHeight="1" x14ac:dyDescent="0.25">
      <c r="A11" s="28"/>
      <c r="B11" s="68" t="s">
        <v>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X11" s="28"/>
    </row>
    <row r="12" spans="1:26" ht="13.95" customHeight="1" x14ac:dyDescent="0.25">
      <c r="A12" s="2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X12" s="28"/>
    </row>
    <row r="13" spans="1:26" ht="14.4" thickBot="1" x14ac:dyDescent="0.3">
      <c r="A13" s="28"/>
      <c r="X13" s="28"/>
    </row>
    <row r="14" spans="1:26" ht="28.2" customHeight="1" x14ac:dyDescent="0.3">
      <c r="A14" s="28"/>
      <c r="C14" s="57" t="s">
        <v>22</v>
      </c>
      <c r="D14" s="58"/>
      <c r="E14" s="58"/>
      <c r="F14" s="58"/>
      <c r="G14" s="58"/>
      <c r="H14" s="59"/>
      <c r="I14" s="32"/>
      <c r="J14" s="60" t="s">
        <v>23</v>
      </c>
      <c r="K14" s="61"/>
      <c r="L14" s="61"/>
      <c r="M14" s="61"/>
      <c r="N14" s="61"/>
      <c r="O14" s="62"/>
      <c r="Q14" s="60" t="s">
        <v>24</v>
      </c>
      <c r="R14" s="61"/>
      <c r="S14" s="61"/>
      <c r="T14" s="61"/>
      <c r="U14" s="61"/>
      <c r="V14" s="62"/>
      <c r="X14" s="28"/>
    </row>
    <row r="15" spans="1:26" ht="28.2" customHeight="1" x14ac:dyDescent="0.3">
      <c r="A15" s="28"/>
      <c r="C15" s="33">
        <v>1</v>
      </c>
      <c r="D15" s="54" t="s">
        <v>12</v>
      </c>
      <c r="E15" s="55"/>
      <c r="F15" s="55"/>
      <c r="G15" s="55"/>
      <c r="H15" s="56"/>
      <c r="I15" s="32"/>
      <c r="J15" s="34">
        <v>1</v>
      </c>
      <c r="K15" s="54" t="s">
        <v>14</v>
      </c>
      <c r="L15" s="55"/>
      <c r="M15" s="55"/>
      <c r="N15" s="55"/>
      <c r="O15" s="56"/>
      <c r="Q15" s="33">
        <v>1</v>
      </c>
      <c r="R15" s="54" t="s">
        <v>7</v>
      </c>
      <c r="S15" s="55"/>
      <c r="T15" s="55"/>
      <c r="U15" s="55"/>
      <c r="V15" s="56"/>
      <c r="X15" s="28"/>
    </row>
    <row r="16" spans="1:26" ht="28.2" customHeight="1" x14ac:dyDescent="0.3">
      <c r="A16" s="28"/>
      <c r="C16" s="33">
        <v>2</v>
      </c>
      <c r="D16" s="54" t="s">
        <v>13</v>
      </c>
      <c r="E16" s="55"/>
      <c r="F16" s="55"/>
      <c r="G16" s="55"/>
      <c r="H16" s="56"/>
      <c r="I16" s="32"/>
      <c r="J16" s="34">
        <v>2</v>
      </c>
      <c r="K16" s="54" t="s">
        <v>8</v>
      </c>
      <c r="L16" s="55"/>
      <c r="M16" s="55"/>
      <c r="N16" s="55"/>
      <c r="O16" s="56"/>
      <c r="Q16" s="33">
        <v>2</v>
      </c>
      <c r="R16" s="54" t="s">
        <v>10</v>
      </c>
      <c r="S16" s="55"/>
      <c r="T16" s="55"/>
      <c r="U16" s="55"/>
      <c r="V16" s="56"/>
      <c r="X16" s="28"/>
    </row>
    <row r="17" spans="1:24" ht="28.2" customHeight="1" x14ac:dyDescent="0.3">
      <c r="A17" s="28"/>
      <c r="C17" s="33">
        <v>3</v>
      </c>
      <c r="D17" s="54" t="s">
        <v>6</v>
      </c>
      <c r="E17" s="55"/>
      <c r="F17" s="55"/>
      <c r="G17" s="55"/>
      <c r="H17" s="56"/>
      <c r="I17" s="32"/>
      <c r="J17" s="34">
        <v>3</v>
      </c>
      <c r="K17" s="54" t="s">
        <v>9</v>
      </c>
      <c r="L17" s="55"/>
      <c r="M17" s="55"/>
      <c r="N17" s="55"/>
      <c r="O17" s="56"/>
      <c r="Q17" s="33">
        <v>3</v>
      </c>
      <c r="R17" s="54" t="s">
        <v>11</v>
      </c>
      <c r="S17" s="55"/>
      <c r="T17" s="55"/>
      <c r="U17" s="55"/>
      <c r="V17" s="56"/>
      <c r="X17" s="28"/>
    </row>
    <row r="18" spans="1:24" ht="28.2" customHeight="1" thickBot="1" x14ac:dyDescent="0.35">
      <c r="A18" s="28"/>
      <c r="C18" s="35"/>
      <c r="D18" s="70"/>
      <c r="E18" s="70"/>
      <c r="F18" s="70"/>
      <c r="G18" s="70"/>
      <c r="H18" s="71"/>
      <c r="I18" s="32"/>
      <c r="J18" s="36"/>
      <c r="K18" s="70"/>
      <c r="L18" s="70"/>
      <c r="M18" s="70"/>
      <c r="N18" s="70"/>
      <c r="O18" s="71"/>
      <c r="Q18" s="35"/>
      <c r="R18" s="63"/>
      <c r="S18" s="64"/>
      <c r="T18" s="64"/>
      <c r="U18" s="64"/>
      <c r="V18" s="65"/>
      <c r="X18" s="28"/>
    </row>
    <row r="19" spans="1:24" ht="14.4" customHeight="1" thickBot="1" x14ac:dyDescent="0.35">
      <c r="A19" s="28"/>
      <c r="B19" s="37"/>
      <c r="C19" s="38"/>
      <c r="D19" s="39"/>
      <c r="E19" s="39"/>
      <c r="F19" s="39"/>
      <c r="G19" s="39"/>
      <c r="H19" s="39"/>
      <c r="I19" s="40"/>
      <c r="J19" s="38"/>
      <c r="K19" s="39"/>
      <c r="L19" s="39"/>
      <c r="M19" s="39"/>
      <c r="N19" s="39"/>
      <c r="O19" s="39"/>
      <c r="P19" s="37"/>
      <c r="Q19" s="38"/>
      <c r="R19" s="39"/>
      <c r="S19" s="39"/>
      <c r="T19" s="39"/>
      <c r="U19" s="39"/>
      <c r="V19" s="39"/>
      <c r="X19" s="28"/>
    </row>
    <row r="20" spans="1:24" ht="29.4" customHeight="1" x14ac:dyDescent="0.3">
      <c r="A20" s="28"/>
      <c r="C20" s="74" t="s">
        <v>25</v>
      </c>
      <c r="D20" s="75"/>
      <c r="E20" s="75"/>
      <c r="F20" s="75"/>
      <c r="G20" s="75"/>
      <c r="H20" s="76"/>
      <c r="I20" s="32"/>
      <c r="J20" s="77" t="s">
        <v>26</v>
      </c>
      <c r="K20" s="78"/>
      <c r="L20" s="78"/>
      <c r="M20" s="78"/>
      <c r="N20" s="78"/>
      <c r="O20" s="79"/>
      <c r="Q20" s="66"/>
      <c r="R20" s="66"/>
      <c r="S20" s="66"/>
      <c r="T20" s="66"/>
      <c r="U20" s="66"/>
      <c r="V20" s="66"/>
      <c r="X20" s="28"/>
    </row>
    <row r="21" spans="1:24" ht="27.6" customHeight="1" x14ac:dyDescent="0.3">
      <c r="A21" s="28"/>
      <c r="C21" s="41">
        <v>1</v>
      </c>
      <c r="D21" s="72" t="s">
        <v>14</v>
      </c>
      <c r="E21" s="72"/>
      <c r="F21" s="72"/>
      <c r="G21" s="72"/>
      <c r="H21" s="73"/>
      <c r="I21" s="32"/>
      <c r="J21" s="41">
        <v>1</v>
      </c>
      <c r="K21" s="72" t="s">
        <v>8</v>
      </c>
      <c r="L21" s="72"/>
      <c r="M21" s="72"/>
      <c r="N21" s="72"/>
      <c r="O21" s="73"/>
      <c r="Q21" s="50"/>
      <c r="R21" s="67"/>
      <c r="S21" s="67"/>
      <c r="T21" s="67"/>
      <c r="U21" s="67"/>
      <c r="V21" s="67"/>
      <c r="X21" s="28"/>
    </row>
    <row r="22" spans="1:24" ht="27.6" customHeight="1" x14ac:dyDescent="0.3">
      <c r="A22" s="28"/>
      <c r="C22" s="41">
        <v>2</v>
      </c>
      <c r="D22" s="72" t="s">
        <v>7</v>
      </c>
      <c r="E22" s="72"/>
      <c r="F22" s="72"/>
      <c r="G22" s="72"/>
      <c r="H22" s="73"/>
      <c r="I22" s="32"/>
      <c r="J22" s="41">
        <v>2</v>
      </c>
      <c r="K22" s="72" t="s">
        <v>12</v>
      </c>
      <c r="L22" s="72"/>
      <c r="M22" s="72"/>
      <c r="N22" s="72"/>
      <c r="O22" s="73"/>
      <c r="Q22" s="50"/>
      <c r="R22" s="67"/>
      <c r="S22" s="67"/>
      <c r="T22" s="67"/>
      <c r="U22" s="67"/>
      <c r="V22" s="67"/>
      <c r="X22" s="28"/>
    </row>
    <row r="23" spans="1:24" ht="27.6" customHeight="1" x14ac:dyDescent="0.3">
      <c r="A23" s="28"/>
      <c r="C23" s="41">
        <v>3</v>
      </c>
      <c r="D23" s="72" t="s">
        <v>9</v>
      </c>
      <c r="E23" s="72"/>
      <c r="F23" s="72"/>
      <c r="G23" s="72"/>
      <c r="H23" s="73"/>
      <c r="I23" s="32"/>
      <c r="J23" s="41">
        <v>3</v>
      </c>
      <c r="K23" s="72" t="s">
        <v>11</v>
      </c>
      <c r="L23" s="72"/>
      <c r="M23" s="72"/>
      <c r="N23" s="72"/>
      <c r="O23" s="73"/>
      <c r="Q23" s="50"/>
      <c r="R23" s="67"/>
      <c r="S23" s="67"/>
      <c r="T23" s="67"/>
      <c r="U23" s="67"/>
      <c r="V23" s="67"/>
      <c r="X23" s="28"/>
    </row>
    <row r="24" spans="1:24" ht="27.6" customHeight="1" thickBot="1" x14ac:dyDescent="0.35">
      <c r="A24" s="28"/>
      <c r="C24" s="42">
        <v>4</v>
      </c>
      <c r="D24" s="80" t="s">
        <v>6</v>
      </c>
      <c r="E24" s="80"/>
      <c r="F24" s="80"/>
      <c r="G24" s="80"/>
      <c r="H24" s="81"/>
      <c r="I24" s="32"/>
      <c r="J24" s="42">
        <v>4</v>
      </c>
      <c r="K24" s="72" t="s">
        <v>13</v>
      </c>
      <c r="L24" s="72"/>
      <c r="M24" s="72"/>
      <c r="N24" s="72"/>
      <c r="O24" s="73"/>
      <c r="Q24" s="50"/>
      <c r="R24" s="67"/>
      <c r="S24" s="67"/>
      <c r="T24" s="67"/>
      <c r="U24" s="67"/>
      <c r="V24" s="67"/>
      <c r="X24" s="28"/>
    </row>
    <row r="25" spans="1:24" ht="8.4" customHeight="1" x14ac:dyDescent="0.25">
      <c r="A25" s="28"/>
      <c r="C25" s="43"/>
      <c r="D25" s="44"/>
      <c r="E25" s="44"/>
      <c r="F25" s="44"/>
      <c r="G25" s="44"/>
      <c r="H25" s="44"/>
      <c r="J25" s="45"/>
      <c r="K25" s="44"/>
      <c r="L25" s="44"/>
      <c r="M25" s="44"/>
      <c r="N25" s="44"/>
      <c r="O25" s="44"/>
      <c r="Q25" s="43"/>
      <c r="R25" s="44"/>
      <c r="S25" s="44"/>
      <c r="T25" s="44"/>
      <c r="U25" s="44"/>
      <c r="V25" s="44"/>
      <c r="X25" s="28"/>
    </row>
    <row r="26" spans="1:24" ht="15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46" t="s">
        <v>39</v>
      </c>
      <c r="W26" s="28"/>
      <c r="X26" s="28"/>
    </row>
  </sheetData>
  <mergeCells count="33">
    <mergeCell ref="K18:O18"/>
    <mergeCell ref="D21:H21"/>
    <mergeCell ref="D18:H18"/>
    <mergeCell ref="D22:H22"/>
    <mergeCell ref="R24:V24"/>
    <mergeCell ref="R23:V23"/>
    <mergeCell ref="C20:H20"/>
    <mergeCell ref="J20:O20"/>
    <mergeCell ref="D23:H23"/>
    <mergeCell ref="D24:H24"/>
    <mergeCell ref="K21:O21"/>
    <mergeCell ref="K22:O22"/>
    <mergeCell ref="K23:O23"/>
    <mergeCell ref="K24:O24"/>
    <mergeCell ref="B11:V12"/>
    <mergeCell ref="P3:V3"/>
    <mergeCell ref="Q14:V14"/>
    <mergeCell ref="R15:V15"/>
    <mergeCell ref="R16:V16"/>
    <mergeCell ref="B3:O3"/>
    <mergeCell ref="K15:O15"/>
    <mergeCell ref="K16:O16"/>
    <mergeCell ref="R17:V17"/>
    <mergeCell ref="R18:V18"/>
    <mergeCell ref="Q20:V20"/>
    <mergeCell ref="R21:V21"/>
    <mergeCell ref="R22:V22"/>
    <mergeCell ref="K17:O17"/>
    <mergeCell ref="C14:H14"/>
    <mergeCell ref="J14:O14"/>
    <mergeCell ref="D15:H15"/>
    <mergeCell ref="D16:H16"/>
    <mergeCell ref="D17:H17"/>
  </mergeCells>
  <dataValidations count="1">
    <dataValidation type="list" allowBlank="1" showInputMessage="1" showErrorMessage="1" sqref="K25:O25 R25:V25 R19:V19 K19:O19 D25:H25 D19:H19">
      <formula1>$W$4:$Y$4</formula1>
    </dataValidation>
  </dataValidations>
  <pageMargins left="0.5" right="0.5" top="0.5" bottom="0.5" header="0.3" footer="0.3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'baza '!$H$4:$H$35</xm:f>
          </x14:formula1>
          <xm:sqref>R21:V24 D18:H18 K18:O18</xm:sqref>
        </x14:dataValidation>
        <x14:dataValidation type="list" allowBlank="1" showInputMessage="1" showErrorMessage="1">
          <x14:formula1>
            <xm:f>'baza '!$H$3:$H$11</xm:f>
          </x14:formula1>
          <xm:sqref>D15:H17 K15:O17 R15:V18</xm:sqref>
        </x14:dataValidation>
        <x14:dataValidation type="list" allowBlank="1" showInputMessage="1" showErrorMessage="1">
          <x14:formula1>
            <xm:f>'baza '!$H$15:$H$22</xm:f>
          </x14:formula1>
          <xm:sqref>D21:H24 K21:O24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5"/>
  <sheetViews>
    <sheetView topLeftCell="A28" zoomScale="110" zoomScaleNormal="110" workbookViewId="0">
      <selection activeCell="N42" sqref="N42"/>
    </sheetView>
  </sheetViews>
  <sheetFormatPr defaultColWidth="8.88671875" defaultRowHeight="13.8" x14ac:dyDescent="0.25"/>
  <cols>
    <col min="1" max="1" width="0.109375" style="1" customWidth="1"/>
    <col min="2" max="2" width="3.33203125" style="1" customWidth="1"/>
    <col min="3" max="3" width="26.6640625" style="1" customWidth="1"/>
    <col min="4" max="4" width="3.33203125" style="1" customWidth="1"/>
    <col min="5" max="5" width="26.6640625" style="1" customWidth="1"/>
    <col min="6" max="6" width="11.109375" style="1" customWidth="1"/>
    <col min="7" max="7" width="1.109375" style="1" customWidth="1"/>
    <col min="8" max="8" width="3.33203125" style="1" customWidth="1"/>
    <col min="9" max="9" width="26.6640625" style="1" customWidth="1"/>
    <col min="10" max="10" width="3.33203125" style="1" customWidth="1"/>
    <col min="11" max="11" width="26.6640625" style="1" customWidth="1"/>
    <col min="12" max="12" width="11.109375" style="1" customWidth="1"/>
    <col min="13" max="16384" width="8.88671875" style="1"/>
  </cols>
  <sheetData>
    <row r="1" spans="1:12" x14ac:dyDescent="0.25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15.6" x14ac:dyDescent="0.3">
      <c r="C3" s="83" t="s">
        <v>27</v>
      </c>
      <c r="D3" s="83"/>
      <c r="E3" s="83"/>
      <c r="F3" s="2"/>
      <c r="G3" s="2"/>
      <c r="H3" s="2"/>
      <c r="I3" s="83" t="s">
        <v>28</v>
      </c>
      <c r="J3" s="83"/>
      <c r="K3" s="83"/>
    </row>
    <row r="4" spans="1:12" ht="15.6" x14ac:dyDescent="0.3">
      <c r="C4" s="84"/>
      <c r="D4" s="84"/>
      <c r="E4" s="84"/>
      <c r="F4" s="2"/>
      <c r="G4" s="2"/>
      <c r="H4" s="2"/>
      <c r="I4" s="84"/>
      <c r="J4" s="84"/>
      <c r="K4" s="84"/>
    </row>
    <row r="5" spans="1:12" ht="15.6" x14ac:dyDescent="0.25">
      <c r="B5" s="82" t="s">
        <v>0</v>
      </c>
      <c r="C5" s="82"/>
      <c r="D5" s="82"/>
      <c r="E5" s="82"/>
      <c r="F5" s="52" t="s">
        <v>40</v>
      </c>
      <c r="H5" s="82" t="s">
        <v>0</v>
      </c>
      <c r="I5" s="82"/>
      <c r="J5" s="82"/>
      <c r="K5" s="82"/>
      <c r="L5" s="52" t="s">
        <v>40</v>
      </c>
    </row>
    <row r="6" spans="1:12" ht="15.6" x14ac:dyDescent="0.25">
      <c r="B6" s="3">
        <v>1</v>
      </c>
      <c r="C6" s="4" t="str">
        <f>IF('GROUPS JUNIOR'!$D$15="","",VLOOKUP(B6,'GROUPS JUNIOR'!$C$15:$H$18,2))</f>
        <v>ROMANIA</v>
      </c>
      <c r="D6" s="3">
        <v>3</v>
      </c>
      <c r="E6" s="4" t="str">
        <f>IF('GROUPS JUNIOR'!$D$17="","",VLOOKUP(D6,'GROUPS JUNIOR'!$C$15:$H$18,2))</f>
        <v>ALBANIA</v>
      </c>
      <c r="F6" s="52" t="s">
        <v>65</v>
      </c>
      <c r="H6" s="9">
        <v>1</v>
      </c>
      <c r="I6" s="4" t="str">
        <f>IF('GROUPS JUNIOR'!$K$15="","",VLOOKUP('DRAW JUNIOR'!H6,'GROUPS JUNIOR'!$J$15:$O$18,2))</f>
        <v>TURKEY</v>
      </c>
      <c r="J6" s="9">
        <v>3</v>
      </c>
      <c r="K6" s="4" t="str">
        <f>IF('GROUPS JUNIOR'!$K$17="","",VLOOKUP('DRAW JUNIOR'!J6,'GROUPS JUNIOR'!$J$15:$O$18,2))</f>
        <v>KOSOVO</v>
      </c>
      <c r="L6" s="52" t="s">
        <v>68</v>
      </c>
    </row>
    <row r="7" spans="1:12" x14ac:dyDescent="0.25">
      <c r="B7" s="5"/>
      <c r="C7" s="6"/>
      <c r="D7" s="5"/>
      <c r="E7" s="6"/>
      <c r="H7" s="5"/>
      <c r="I7" s="6"/>
      <c r="J7" s="5"/>
      <c r="K7" s="6"/>
    </row>
    <row r="8" spans="1:12" ht="15.6" x14ac:dyDescent="0.25">
      <c r="B8" s="82" t="s">
        <v>1</v>
      </c>
      <c r="C8" s="82"/>
      <c r="D8" s="82"/>
      <c r="E8" s="82"/>
      <c r="F8" s="52" t="s">
        <v>40</v>
      </c>
      <c r="H8" s="82" t="s">
        <v>1</v>
      </c>
      <c r="I8" s="82"/>
      <c r="J8" s="82"/>
      <c r="K8" s="82"/>
      <c r="L8" s="52" t="s">
        <v>40</v>
      </c>
    </row>
    <row r="9" spans="1:12" ht="15.6" x14ac:dyDescent="0.25">
      <c r="B9" s="3">
        <v>2</v>
      </c>
      <c r="C9" s="4" t="str">
        <f>IF('GROUPS JUNIOR'!$D$16="","",VLOOKUP(B9,'GROUPS JUNIOR'!$C$15:$H$18,2))</f>
        <v>SERBIA</v>
      </c>
      <c r="D9" s="3">
        <v>3</v>
      </c>
      <c r="E9" s="4" t="str">
        <f>IF('GROUPS JUNIOR'!$D$16="","",VLOOKUP(D9,'GROUPS JUNIOR'!$C$15:$H$18,2))</f>
        <v>ALBANIA</v>
      </c>
      <c r="F9" s="52" t="s">
        <v>66</v>
      </c>
      <c r="H9" s="9">
        <v>2</v>
      </c>
      <c r="I9" s="4" t="str">
        <f>IF('GROUPS JUNIOR'!$K$16="","",VLOOKUP('DRAW JUNIOR'!H9,'GROUPS JUNIOR'!$J$15:$O$18,2))</f>
        <v>BULGARIA</v>
      </c>
      <c r="J9" s="9">
        <v>3</v>
      </c>
      <c r="K9" s="4" t="str">
        <f>IF('GROUPS JUNIOR'!$K$16="","",VLOOKUP('DRAW JUNIOR'!J9,'GROUPS JUNIOR'!$J$15:$O$18,2))</f>
        <v>KOSOVO</v>
      </c>
      <c r="L9" s="52" t="s">
        <v>69</v>
      </c>
    </row>
    <row r="10" spans="1:12" x14ac:dyDescent="0.25">
      <c r="B10" s="5"/>
      <c r="C10" s="6"/>
      <c r="D10" s="5"/>
      <c r="E10" s="6"/>
      <c r="H10" s="5"/>
      <c r="I10" s="6"/>
      <c r="J10" s="5"/>
      <c r="K10" s="6"/>
    </row>
    <row r="11" spans="1:12" ht="15.6" x14ac:dyDescent="0.25">
      <c r="B11" s="82" t="s">
        <v>2</v>
      </c>
      <c r="C11" s="82"/>
      <c r="D11" s="82"/>
      <c r="E11" s="82"/>
      <c r="F11" s="52" t="s">
        <v>40</v>
      </c>
      <c r="H11" s="82" t="s">
        <v>2</v>
      </c>
      <c r="I11" s="82"/>
      <c r="J11" s="82"/>
      <c r="K11" s="82"/>
      <c r="L11" s="52" t="s">
        <v>40</v>
      </c>
    </row>
    <row r="12" spans="1:12" ht="15.6" x14ac:dyDescent="0.25">
      <c r="B12" s="3">
        <v>1</v>
      </c>
      <c r="C12" s="4" t="str">
        <f>IF('GROUPS JUNIOR'!D17="","",VLOOKUP(B12,'GROUPS JUNIOR'!$C$15:$H$18,2))</f>
        <v>ROMANIA</v>
      </c>
      <c r="D12" s="3">
        <v>2</v>
      </c>
      <c r="E12" s="4" t="str">
        <f>IF('GROUPS JUNIOR'!$D$16="","",VLOOKUP(D12,'GROUPS JUNIOR'!$C$15:$H$18,2))</f>
        <v>SERBIA</v>
      </c>
      <c r="F12" s="52" t="s">
        <v>67</v>
      </c>
      <c r="H12" s="9">
        <v>1</v>
      </c>
      <c r="I12" s="4" t="str">
        <f>IF('GROUPS JUNIOR'!$K$17="","",VLOOKUP('DRAW JUNIOR'!H12,'GROUPS JUNIOR'!$J$15:$O$18,2))</f>
        <v>TURKEY</v>
      </c>
      <c r="J12" s="9">
        <v>2</v>
      </c>
      <c r="K12" s="4" t="str">
        <f>IF('GROUPS JUNIOR'!$K$16="","",VLOOKUP('DRAW JUNIOR'!J12,'GROUPS JUNIOR'!$J$15:$O$18,2))</f>
        <v>BULGARIA</v>
      </c>
      <c r="L12" s="52" t="s">
        <v>71</v>
      </c>
    </row>
    <row r="13" spans="1:12" ht="15.6" x14ac:dyDescent="0.25">
      <c r="B13" s="7"/>
      <c r="C13" s="8"/>
      <c r="D13" s="7"/>
      <c r="E13" s="8"/>
      <c r="H13" s="7"/>
      <c r="I13" s="8"/>
      <c r="J13" s="7"/>
      <c r="K13" s="8"/>
    </row>
    <row r="14" spans="1:12" ht="4.2" customHeight="1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2" ht="15.6" hidden="1" customHeight="1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2" ht="15.6" x14ac:dyDescent="0.3">
      <c r="C16" s="83" t="s">
        <v>29</v>
      </c>
      <c r="D16" s="83"/>
      <c r="E16" s="83"/>
      <c r="F16" s="2"/>
      <c r="G16" s="2"/>
      <c r="H16" s="14"/>
      <c r="I16" s="85"/>
      <c r="J16" s="85"/>
      <c r="K16" s="85"/>
    </row>
    <row r="17" spans="2:11" ht="15.6" x14ac:dyDescent="0.3">
      <c r="C17" s="84"/>
      <c r="D17" s="84"/>
      <c r="E17" s="84"/>
      <c r="F17" s="2"/>
      <c r="G17" s="2"/>
      <c r="H17" s="14"/>
      <c r="I17" s="85"/>
      <c r="J17" s="85"/>
      <c r="K17" s="85"/>
    </row>
    <row r="18" spans="2:11" ht="15.6" x14ac:dyDescent="0.25">
      <c r="B18" s="82" t="s">
        <v>0</v>
      </c>
      <c r="C18" s="82"/>
      <c r="D18" s="82"/>
      <c r="E18" s="82"/>
      <c r="F18" s="52" t="s">
        <v>40</v>
      </c>
      <c r="H18" s="88"/>
      <c r="I18" s="88"/>
      <c r="J18" s="88"/>
      <c r="K18" s="88"/>
    </row>
    <row r="19" spans="2:11" ht="15.6" x14ac:dyDescent="0.25">
      <c r="B19" s="3">
        <v>1</v>
      </c>
      <c r="C19" s="4" t="str">
        <f>IF('GROUPS JUNIOR'!$R$15="","",VLOOKUP('DRAW JUNIOR'!B19,'GROUPS JUNIOR'!$Q$15:$V$18,2))</f>
        <v>BOSNIA AND HERZEGOVINA</v>
      </c>
      <c r="D19" s="3">
        <v>3</v>
      </c>
      <c r="E19" s="4" t="str">
        <f>IF('GROUPS JUNIOR'!$R$17="","",VLOOKUP('DRAW JUNIOR'!D19,'GROUPS JUNIOR'!$Q$15:$V$18,2))</f>
        <v>NORTH MACEDONIA</v>
      </c>
      <c r="F19" s="52" t="s">
        <v>72</v>
      </c>
      <c r="H19" s="7"/>
      <c r="I19" s="8"/>
      <c r="J19" s="7"/>
      <c r="K19" s="8"/>
    </row>
    <row r="20" spans="2:11" x14ac:dyDescent="0.25">
      <c r="B20" s="5"/>
      <c r="C20" s="6"/>
      <c r="D20" s="5"/>
      <c r="E20" s="6"/>
      <c r="H20" s="16"/>
      <c r="I20" s="17"/>
      <c r="J20" s="16"/>
      <c r="K20" s="17"/>
    </row>
    <row r="21" spans="2:11" ht="15.6" x14ac:dyDescent="0.25">
      <c r="B21" s="82" t="s">
        <v>1</v>
      </c>
      <c r="C21" s="82"/>
      <c r="D21" s="82"/>
      <c r="E21" s="82"/>
      <c r="F21" s="52" t="s">
        <v>40</v>
      </c>
      <c r="H21" s="88"/>
      <c r="I21" s="88"/>
      <c r="J21" s="88"/>
      <c r="K21" s="88"/>
    </row>
    <row r="22" spans="2:11" ht="15.6" x14ac:dyDescent="0.25">
      <c r="B22" s="12">
        <v>2</v>
      </c>
      <c r="C22" s="4" t="str">
        <f>IF('GROUPS JUNIOR'!$R$16="","",VLOOKUP('DRAW JUNIOR'!B22,'GROUPS JUNIOR'!$Q$15:$V$18,2))</f>
        <v>MONTENEGRO</v>
      </c>
      <c r="D22" s="12">
        <v>3</v>
      </c>
      <c r="E22" s="4" t="str">
        <f>IF('GROUPS JUNIOR'!$R$16="","",VLOOKUP('DRAW JUNIOR'!D22,'GROUPS JUNIOR'!$Q$15:$V$18,2))</f>
        <v>NORTH MACEDONIA</v>
      </c>
      <c r="F22" s="52" t="s">
        <v>73</v>
      </c>
      <c r="H22" s="7"/>
      <c r="I22" s="8"/>
      <c r="J22" s="7"/>
      <c r="K22" s="8"/>
    </row>
    <row r="23" spans="2:11" x14ac:dyDescent="0.25">
      <c r="B23" s="5"/>
      <c r="C23" s="6"/>
      <c r="D23" s="5"/>
      <c r="E23" s="6"/>
      <c r="H23" s="16"/>
      <c r="I23" s="17"/>
      <c r="J23" s="16"/>
      <c r="K23" s="17"/>
    </row>
    <row r="24" spans="2:11" ht="15.6" x14ac:dyDescent="0.25">
      <c r="B24" s="82" t="s">
        <v>2</v>
      </c>
      <c r="C24" s="82"/>
      <c r="D24" s="82"/>
      <c r="E24" s="82"/>
      <c r="F24" s="52" t="s">
        <v>40</v>
      </c>
      <c r="H24" s="88"/>
      <c r="I24" s="88"/>
      <c r="J24" s="88"/>
      <c r="K24" s="88"/>
    </row>
    <row r="25" spans="2:11" ht="15.6" x14ac:dyDescent="0.25">
      <c r="B25" s="12">
        <v>1</v>
      </c>
      <c r="C25" s="4" t="str">
        <f>IF('GROUPS JUNIOR'!$R$15="","",VLOOKUP('DRAW JUNIOR'!B25,'GROUPS JUNIOR'!$Q$15:$V$18,2))</f>
        <v>BOSNIA AND HERZEGOVINA</v>
      </c>
      <c r="D25" s="12">
        <v>2</v>
      </c>
      <c r="E25" s="4" t="str">
        <f>IF('GROUPS JUNIOR'!$R$16="","",VLOOKUP('DRAW JUNIOR'!D25,'GROUPS JUNIOR'!$Q$15:$V$18,2))</f>
        <v>MONTENEGRO</v>
      </c>
      <c r="F25" s="52" t="s">
        <v>70</v>
      </c>
      <c r="H25" s="7"/>
      <c r="I25" s="8"/>
      <c r="J25" s="7"/>
      <c r="K25" s="8"/>
    </row>
    <row r="27" spans="2:11" ht="112.95" customHeight="1" x14ac:dyDescent="0.25"/>
    <row r="28" spans="2:11" x14ac:dyDescent="0.25">
      <c r="B28" s="87" t="s">
        <v>5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2:11" x14ac:dyDescent="0.25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2" spans="2:11" ht="15.6" x14ac:dyDescent="0.3">
      <c r="C32" s="83" t="s">
        <v>27</v>
      </c>
      <c r="D32" s="83"/>
      <c r="E32" s="83"/>
      <c r="F32" s="2"/>
      <c r="G32" s="2"/>
      <c r="H32" s="2"/>
      <c r="I32" s="83" t="s">
        <v>28</v>
      </c>
      <c r="J32" s="83"/>
      <c r="K32" s="83"/>
    </row>
    <row r="33" spans="2:12" ht="15.6" x14ac:dyDescent="0.3">
      <c r="C33" s="84"/>
      <c r="D33" s="84"/>
      <c r="E33" s="84"/>
      <c r="F33" s="2"/>
      <c r="G33" s="2"/>
      <c r="H33" s="2"/>
      <c r="I33" s="84"/>
      <c r="J33" s="84"/>
      <c r="K33" s="84"/>
    </row>
    <row r="34" spans="2:12" ht="15.6" x14ac:dyDescent="0.25">
      <c r="B34" s="82" t="s">
        <v>0</v>
      </c>
      <c r="C34" s="82"/>
      <c r="D34" s="82"/>
      <c r="E34" s="82"/>
      <c r="F34" s="52" t="s">
        <v>40</v>
      </c>
      <c r="H34" s="82" t="s">
        <v>0</v>
      </c>
      <c r="I34" s="82"/>
      <c r="J34" s="82"/>
      <c r="K34" s="82"/>
      <c r="L34" s="52" t="s">
        <v>40</v>
      </c>
    </row>
    <row r="35" spans="2:12" ht="15.6" x14ac:dyDescent="0.25">
      <c r="B35" s="12">
        <v>1</v>
      </c>
      <c r="C35" s="4" t="str">
        <f>IF('GROUPS JUNIOR'!$D$21="","",VLOOKUP('DRAW JUNIOR'!B35,'GROUPS JUNIOR'!$C$21:$H$24,2,))</f>
        <v>TURKEY</v>
      </c>
      <c r="D35" s="12">
        <v>3</v>
      </c>
      <c r="E35" s="4" t="str">
        <f>IF('GROUPS JUNIOR'!$D$23="","",VLOOKUP('DRAW JUNIOR'!D35,'GROUPS JUNIOR'!$C$21:$H$24,2,))</f>
        <v>KOSOVO</v>
      </c>
      <c r="F35" s="52" t="s">
        <v>74</v>
      </c>
      <c r="H35" s="12">
        <v>1</v>
      </c>
      <c r="I35" s="4" t="str">
        <f>IF('GROUPS JUNIOR'!$K$21="","",VLOOKUP('DRAW JUNIOR'!H35,'GROUPS JUNIOR'!$J$21:$O$24,2))</f>
        <v>BULGARIA</v>
      </c>
      <c r="J35" s="12">
        <v>3</v>
      </c>
      <c r="K35" s="4" t="str">
        <f>IF('GROUPS JUNIOR'!$K$23="","",VLOOKUP('DRAW JUNIOR'!J35,'GROUPS JUNIOR'!$J$21:$O$24,2))</f>
        <v>NORTH MACEDONIA</v>
      </c>
      <c r="L35" s="52" t="s">
        <v>80</v>
      </c>
    </row>
    <row r="36" spans="2:12" ht="15.6" x14ac:dyDescent="0.25">
      <c r="B36" s="12">
        <v>2</v>
      </c>
      <c r="C36" s="4" t="str">
        <f>IF('GROUPS JUNIOR'!$D$22="","",VLOOKUP('DRAW JUNIOR'!B36,'GROUPS JUNIOR'!$C$21:$H$24,2,))</f>
        <v>BOSNIA AND HERZEGOVINA</v>
      </c>
      <c r="D36" s="12">
        <v>4</v>
      </c>
      <c r="E36" s="4" t="str">
        <f>IF('GROUPS JUNIOR'!$D$24="","",VLOOKUP('DRAW JUNIOR'!D36,'GROUPS JUNIOR'!$C$21:$H$24,2,))</f>
        <v>ALBANIA</v>
      </c>
      <c r="F36" s="52" t="s">
        <v>75</v>
      </c>
      <c r="H36" s="12">
        <v>2</v>
      </c>
      <c r="I36" s="4" t="str">
        <f>IF('GROUPS JUNIOR'!$K$22="","",VLOOKUP('DRAW JUNIOR'!H36,'GROUPS JUNIOR'!$J$21:$O$24,2))</f>
        <v>ROMANIA</v>
      </c>
      <c r="J36" s="12">
        <v>4</v>
      </c>
      <c r="K36" s="4" t="str">
        <f>IF('GROUPS JUNIOR'!$K$24="","",VLOOKUP('DRAW JUNIOR'!J36,'GROUPS JUNIOR'!$J$21:$O$24,2))</f>
        <v>SERBIA</v>
      </c>
      <c r="L36" s="52" t="s">
        <v>81</v>
      </c>
    </row>
    <row r="37" spans="2:12" x14ac:dyDescent="0.25">
      <c r="B37" s="5"/>
      <c r="C37" s="6"/>
      <c r="D37" s="5"/>
      <c r="E37" s="6"/>
      <c r="H37" s="5"/>
      <c r="I37" s="6"/>
      <c r="J37" s="5"/>
      <c r="K37" s="6"/>
    </row>
    <row r="38" spans="2:12" ht="15.6" x14ac:dyDescent="0.25">
      <c r="B38" s="82" t="s">
        <v>1</v>
      </c>
      <c r="C38" s="82"/>
      <c r="D38" s="82"/>
      <c r="E38" s="82"/>
      <c r="F38" s="52" t="s">
        <v>40</v>
      </c>
      <c r="H38" s="82" t="s">
        <v>1</v>
      </c>
      <c r="I38" s="82"/>
      <c r="J38" s="82"/>
      <c r="K38" s="82"/>
      <c r="L38" s="52" t="s">
        <v>40</v>
      </c>
    </row>
    <row r="39" spans="2:12" ht="15.6" x14ac:dyDescent="0.25">
      <c r="B39" s="12">
        <v>1</v>
      </c>
      <c r="C39" s="4" t="str">
        <f>IF('GROUPS JUNIOR'!$D$21="","",VLOOKUP('DRAW JUNIOR'!B39,'GROUPS JUNIOR'!$C$21:$H$24,2,))</f>
        <v>TURKEY</v>
      </c>
      <c r="D39" s="12">
        <v>2</v>
      </c>
      <c r="E39" s="4" t="str">
        <f>IF('GROUPS JUNIOR'!$D$22="","",VLOOKUP('DRAW JUNIOR'!D39,'GROUPS JUNIOR'!$C$21:$H$24,2,))</f>
        <v>BOSNIA AND HERZEGOVINA</v>
      </c>
      <c r="F39" s="52" t="s">
        <v>76</v>
      </c>
      <c r="H39" s="12">
        <v>1</v>
      </c>
      <c r="I39" s="4" t="str">
        <f>IF('GROUPS JUNIOR'!$K$21="","",VLOOKUP('DRAW JUNIOR'!H39,'GROUPS JUNIOR'!$J$21:$O$24,2))</f>
        <v>BULGARIA</v>
      </c>
      <c r="J39" s="12">
        <v>2</v>
      </c>
      <c r="K39" s="4" t="str">
        <f>IF('GROUPS JUNIOR'!$K$22="","",VLOOKUP('DRAW JUNIOR'!J39,'GROUPS JUNIOR'!$J$21:$O$24,2))</f>
        <v>ROMANIA</v>
      </c>
      <c r="L39" s="52" t="s">
        <v>82</v>
      </c>
    </row>
    <row r="40" spans="2:12" ht="15.6" x14ac:dyDescent="0.25">
      <c r="B40" s="12">
        <v>3</v>
      </c>
      <c r="C40" s="4" t="str">
        <f>IF('GROUPS JUNIOR'!$D$23="","",VLOOKUP('DRAW JUNIOR'!B40,'GROUPS JUNIOR'!$C$21:$H$24,2,))</f>
        <v>KOSOVO</v>
      </c>
      <c r="D40" s="12">
        <v>4</v>
      </c>
      <c r="E40" s="4" t="str">
        <f>IF('GROUPS JUNIOR'!$D$24="","",VLOOKUP('DRAW JUNIOR'!D40,'GROUPS JUNIOR'!$C$21:$H$24,2,))</f>
        <v>ALBANIA</v>
      </c>
      <c r="F40" s="52" t="s">
        <v>77</v>
      </c>
      <c r="H40" s="12">
        <v>3</v>
      </c>
      <c r="I40" s="4" t="str">
        <f>IF('GROUPS JUNIOR'!$K$23="","",VLOOKUP('DRAW JUNIOR'!H40,'GROUPS JUNIOR'!$J$21:$O$24,2))</f>
        <v>NORTH MACEDONIA</v>
      </c>
      <c r="J40" s="12">
        <v>4</v>
      </c>
      <c r="K40" s="4" t="str">
        <f>IF('GROUPS JUNIOR'!$K$24="","",VLOOKUP('DRAW JUNIOR'!J40,'GROUPS JUNIOR'!$J$21:$O$24,2))</f>
        <v>SERBIA</v>
      </c>
      <c r="L40" s="52" t="s">
        <v>83</v>
      </c>
    </row>
    <row r="41" spans="2:12" x14ac:dyDescent="0.25">
      <c r="B41" s="5"/>
      <c r="C41" s="6"/>
      <c r="D41" s="5"/>
      <c r="E41" s="6"/>
      <c r="H41" s="5"/>
      <c r="I41" s="6"/>
      <c r="J41" s="5"/>
      <c r="K41" s="6"/>
    </row>
    <row r="42" spans="2:12" ht="15.6" x14ac:dyDescent="0.25">
      <c r="B42" s="82" t="s">
        <v>2</v>
      </c>
      <c r="C42" s="82"/>
      <c r="D42" s="82"/>
      <c r="E42" s="82"/>
      <c r="F42" s="52" t="s">
        <v>40</v>
      </c>
      <c r="H42" s="82" t="s">
        <v>2</v>
      </c>
      <c r="I42" s="82"/>
      <c r="J42" s="82"/>
      <c r="K42" s="82"/>
      <c r="L42" s="52" t="s">
        <v>40</v>
      </c>
    </row>
    <row r="43" spans="2:12" ht="15.6" x14ac:dyDescent="0.25">
      <c r="B43" s="12">
        <v>1</v>
      </c>
      <c r="C43" s="4" t="str">
        <f>IF('GROUPS JUNIOR'!$D$21="","",VLOOKUP('DRAW JUNIOR'!B43,'GROUPS JUNIOR'!$C$21:$H$24,2,))</f>
        <v>TURKEY</v>
      </c>
      <c r="D43" s="12">
        <v>4</v>
      </c>
      <c r="E43" s="4" t="str">
        <f>IF('GROUPS JUNIOR'!$D$24="","",VLOOKUP('DRAW JUNIOR'!D43,'GROUPS JUNIOR'!$C$21:$H$24,2,))</f>
        <v>ALBANIA</v>
      </c>
      <c r="F43" s="52" t="s">
        <v>78</v>
      </c>
      <c r="H43" s="12">
        <v>1</v>
      </c>
      <c r="I43" s="4" t="str">
        <f>IF('GROUPS JUNIOR'!$K$21="","",VLOOKUP('DRAW JUNIOR'!H43,'GROUPS JUNIOR'!$J$21:$O$24,2))</f>
        <v>BULGARIA</v>
      </c>
      <c r="J43" s="12">
        <v>4</v>
      </c>
      <c r="K43" s="4" t="str">
        <f>IF('GROUPS JUNIOR'!$K$24="","",VLOOKUP('DRAW JUNIOR'!J43,'GROUPS JUNIOR'!$J$21:$O$24,2))</f>
        <v>SERBIA</v>
      </c>
      <c r="L43" s="52" t="s">
        <v>84</v>
      </c>
    </row>
    <row r="44" spans="2:12" ht="15.6" x14ac:dyDescent="0.25">
      <c r="B44" s="12">
        <v>3</v>
      </c>
      <c r="C44" s="4" t="str">
        <f>IF('GROUPS JUNIOR'!$D$23="","",VLOOKUP('DRAW JUNIOR'!B44,'GROUPS JUNIOR'!$C$21:$H$24,2,))</f>
        <v>KOSOVO</v>
      </c>
      <c r="D44" s="12">
        <v>2</v>
      </c>
      <c r="E44" s="4" t="str">
        <f>IF('GROUPS JUNIOR'!$D$22="","",VLOOKUP('DRAW JUNIOR'!D44,'GROUPS JUNIOR'!$C$21:$H$24,2,))</f>
        <v>BOSNIA AND HERZEGOVINA</v>
      </c>
      <c r="F44" s="52" t="s">
        <v>79</v>
      </c>
      <c r="H44" s="12">
        <v>3</v>
      </c>
      <c r="I44" s="4" t="str">
        <f>IF('GROUPS JUNIOR'!$K$23="","",VLOOKUP('DRAW JUNIOR'!H44,'GROUPS JUNIOR'!$J$21:$O$24,2))</f>
        <v>NORTH MACEDONIA</v>
      </c>
      <c r="J44" s="12">
        <v>2</v>
      </c>
      <c r="K44" s="4" t="str">
        <f>IF('GROUPS JUNIOR'!$K$22="","",VLOOKUP('DRAW JUNIOR'!J44,'GROUPS JUNIOR'!$J$21:$O$24,2))</f>
        <v>ROMANIA</v>
      </c>
      <c r="L44" s="52" t="s">
        <v>85</v>
      </c>
    </row>
    <row r="45" spans="2:12" ht="15.6" x14ac:dyDescent="0.25">
      <c r="B45" s="7"/>
      <c r="C45" s="8"/>
      <c r="D45" s="7"/>
      <c r="E45" s="8"/>
      <c r="H45" s="7"/>
      <c r="I45" s="8"/>
      <c r="J45" s="7"/>
      <c r="K45" s="8"/>
    </row>
  </sheetData>
  <mergeCells count="27">
    <mergeCell ref="B28:K29"/>
    <mergeCell ref="B18:E18"/>
    <mergeCell ref="H18:K18"/>
    <mergeCell ref="B21:E21"/>
    <mergeCell ref="H21:K21"/>
    <mergeCell ref="B24:E24"/>
    <mergeCell ref="H24:K24"/>
    <mergeCell ref="C3:E4"/>
    <mergeCell ref="I3:K4"/>
    <mergeCell ref="C16:E17"/>
    <mergeCell ref="I16:K17"/>
    <mergeCell ref="A1:K2"/>
    <mergeCell ref="A14:K15"/>
    <mergeCell ref="B5:E5"/>
    <mergeCell ref="B8:E8"/>
    <mergeCell ref="B11:E11"/>
    <mergeCell ref="H5:K5"/>
    <mergeCell ref="H8:K8"/>
    <mergeCell ref="H11:K11"/>
    <mergeCell ref="B42:E42"/>
    <mergeCell ref="H42:K42"/>
    <mergeCell ref="C32:E33"/>
    <mergeCell ref="I32:K33"/>
    <mergeCell ref="B34:E34"/>
    <mergeCell ref="H34:K34"/>
    <mergeCell ref="B38:E38"/>
    <mergeCell ref="H38:K38"/>
  </mergeCells>
  <pageMargins left="0.16" right="0.16" top="0.75" bottom="0.75" header="0.3" footer="0.3"/>
  <pageSetup paperSize="9" orientation="landscape" r:id="rId1"/>
  <rowBreaks count="1" manualBreakCount="1">
    <brk id="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6"/>
  <sheetViews>
    <sheetView showGridLines="0" showZeros="0" topLeftCell="A4" zoomScale="90" zoomScaleNormal="90" workbookViewId="0">
      <selection activeCell="AA18" sqref="AA18"/>
    </sheetView>
  </sheetViews>
  <sheetFormatPr defaultColWidth="8.88671875" defaultRowHeight="13.8" x14ac:dyDescent="0.25"/>
  <cols>
    <col min="1" max="1" width="2.6640625" style="29" customWidth="1"/>
    <col min="2" max="2" width="2.109375" style="29" customWidth="1"/>
    <col min="3" max="3" width="7" style="29" customWidth="1"/>
    <col min="4" max="8" width="8.33203125" style="29" customWidth="1"/>
    <col min="9" max="9" width="2.6640625" style="29" customWidth="1"/>
    <col min="10" max="10" width="8.88671875" style="29"/>
    <col min="11" max="15" width="8.33203125" style="29" customWidth="1"/>
    <col min="16" max="16" width="2.6640625" style="29" customWidth="1"/>
    <col min="17" max="17" width="7" style="29" customWidth="1"/>
    <col min="18" max="22" width="8.33203125" style="29" customWidth="1"/>
    <col min="23" max="23" width="2.109375" style="29" customWidth="1"/>
    <col min="24" max="24" width="2.6640625" style="29" customWidth="1"/>
    <col min="25" max="25" width="8.88671875" style="29" customWidth="1"/>
    <col min="26" max="26" width="1.6640625" style="29" customWidth="1"/>
    <col min="27" max="16384" width="8.88671875" style="29"/>
  </cols>
  <sheetData>
    <row r="1" spans="1:26" ht="1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6" x14ac:dyDescent="0.25">
      <c r="A2" s="28"/>
      <c r="X2" s="28"/>
    </row>
    <row r="3" spans="1:26" ht="28.95" customHeight="1" x14ac:dyDescent="0.25">
      <c r="A3" s="2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X3" s="28"/>
    </row>
    <row r="4" spans="1:26" x14ac:dyDescent="0.25">
      <c r="A4" s="28"/>
      <c r="W4" s="10"/>
      <c r="X4" s="11"/>
      <c r="Y4" s="10"/>
      <c r="Z4" s="30"/>
    </row>
    <row r="5" spans="1:26" x14ac:dyDescent="0.25">
      <c r="A5" s="28"/>
      <c r="X5" s="28"/>
    </row>
    <row r="6" spans="1:26" x14ac:dyDescent="0.25">
      <c r="A6" s="28"/>
      <c r="X6" s="28"/>
    </row>
    <row r="7" spans="1:26" x14ac:dyDescent="0.25">
      <c r="A7" s="28"/>
      <c r="X7" s="28"/>
    </row>
    <row r="8" spans="1:26" x14ac:dyDescent="0.25">
      <c r="A8" s="28"/>
      <c r="X8" s="28"/>
      <c r="Z8" s="31"/>
    </row>
    <row r="9" spans="1:26" x14ac:dyDescent="0.25">
      <c r="A9" s="28"/>
      <c r="X9" s="28"/>
    </row>
    <row r="10" spans="1:26" x14ac:dyDescent="0.25">
      <c r="A10" s="28"/>
      <c r="X10" s="28"/>
    </row>
    <row r="11" spans="1:26" ht="13.95" customHeight="1" x14ac:dyDescent="0.25">
      <c r="A11" s="28"/>
      <c r="B11" s="68" t="s">
        <v>19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X11" s="28"/>
    </row>
    <row r="12" spans="1:26" ht="13.95" customHeight="1" x14ac:dyDescent="0.25">
      <c r="A12" s="2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X12" s="28"/>
    </row>
    <row r="13" spans="1:26" ht="14.4" thickBot="1" x14ac:dyDescent="0.3">
      <c r="A13" s="28"/>
      <c r="X13" s="28"/>
    </row>
    <row r="14" spans="1:26" ht="28.2" customHeight="1" x14ac:dyDescent="0.3">
      <c r="A14" s="28"/>
      <c r="C14" s="57" t="s">
        <v>30</v>
      </c>
      <c r="D14" s="58"/>
      <c r="E14" s="58"/>
      <c r="F14" s="58"/>
      <c r="G14" s="58"/>
      <c r="H14" s="59"/>
      <c r="I14" s="32"/>
      <c r="J14" s="60" t="s">
        <v>31</v>
      </c>
      <c r="K14" s="61"/>
      <c r="L14" s="61"/>
      <c r="M14" s="61"/>
      <c r="N14" s="61"/>
      <c r="O14" s="62"/>
      <c r="Q14" s="60" t="s">
        <v>32</v>
      </c>
      <c r="R14" s="61"/>
      <c r="S14" s="61"/>
      <c r="T14" s="61"/>
      <c r="U14" s="61"/>
      <c r="V14" s="62"/>
      <c r="X14" s="28"/>
    </row>
    <row r="15" spans="1:26" ht="28.2" customHeight="1" x14ac:dyDescent="0.3">
      <c r="A15" s="28"/>
      <c r="C15" s="33">
        <v>1</v>
      </c>
      <c r="D15" s="54" t="s">
        <v>12</v>
      </c>
      <c r="E15" s="55"/>
      <c r="F15" s="55"/>
      <c r="G15" s="55"/>
      <c r="H15" s="56"/>
      <c r="I15" s="32"/>
      <c r="J15" s="34">
        <v>1</v>
      </c>
      <c r="K15" s="54" t="s">
        <v>14</v>
      </c>
      <c r="L15" s="55"/>
      <c r="M15" s="55"/>
      <c r="N15" s="55"/>
      <c r="O15" s="56"/>
      <c r="Q15" s="33">
        <v>1</v>
      </c>
      <c r="R15" s="54" t="s">
        <v>8</v>
      </c>
      <c r="S15" s="55"/>
      <c r="T15" s="55"/>
      <c r="U15" s="55"/>
      <c r="V15" s="56"/>
      <c r="X15" s="28"/>
    </row>
    <row r="16" spans="1:26" ht="28.2" customHeight="1" x14ac:dyDescent="0.3">
      <c r="A16" s="28"/>
      <c r="C16" s="33">
        <v>2</v>
      </c>
      <c r="D16" s="54" t="s">
        <v>7</v>
      </c>
      <c r="E16" s="55"/>
      <c r="F16" s="55"/>
      <c r="G16" s="55"/>
      <c r="H16" s="56"/>
      <c r="I16" s="32"/>
      <c r="J16" s="34">
        <v>2</v>
      </c>
      <c r="K16" s="54" t="s">
        <v>10</v>
      </c>
      <c r="L16" s="55"/>
      <c r="M16" s="55"/>
      <c r="N16" s="55"/>
      <c r="O16" s="56"/>
      <c r="Q16" s="33">
        <v>2</v>
      </c>
      <c r="R16" s="54" t="s">
        <v>9</v>
      </c>
      <c r="S16" s="55"/>
      <c r="T16" s="55"/>
      <c r="U16" s="55"/>
      <c r="V16" s="56"/>
      <c r="X16" s="28"/>
    </row>
    <row r="17" spans="1:24" ht="28.2" customHeight="1" x14ac:dyDescent="0.3">
      <c r="A17" s="28"/>
      <c r="C17" s="33">
        <v>3</v>
      </c>
      <c r="D17" s="54" t="s">
        <v>6</v>
      </c>
      <c r="E17" s="55"/>
      <c r="F17" s="55"/>
      <c r="G17" s="55"/>
      <c r="H17" s="56"/>
      <c r="I17" s="32"/>
      <c r="J17" s="34">
        <v>3</v>
      </c>
      <c r="K17" s="54" t="s">
        <v>18</v>
      </c>
      <c r="L17" s="55"/>
      <c r="M17" s="55"/>
      <c r="N17" s="55"/>
      <c r="O17" s="56"/>
      <c r="Q17" s="33">
        <v>3</v>
      </c>
      <c r="R17" s="54" t="s">
        <v>11</v>
      </c>
      <c r="S17" s="55"/>
      <c r="T17" s="55"/>
      <c r="U17" s="55"/>
      <c r="V17" s="56"/>
      <c r="X17" s="28"/>
    </row>
    <row r="18" spans="1:24" ht="28.2" customHeight="1" thickBot="1" x14ac:dyDescent="0.35">
      <c r="A18" s="28"/>
      <c r="C18" s="35"/>
      <c r="D18" s="70"/>
      <c r="E18" s="70"/>
      <c r="F18" s="70"/>
      <c r="G18" s="70"/>
      <c r="H18" s="71"/>
      <c r="I18" s="32"/>
      <c r="J18" s="36"/>
      <c r="K18" s="63"/>
      <c r="L18" s="64"/>
      <c r="M18" s="64"/>
      <c r="N18" s="64"/>
      <c r="O18" s="65"/>
      <c r="Q18" s="35"/>
      <c r="R18" s="63"/>
      <c r="S18" s="64"/>
      <c r="T18" s="64"/>
      <c r="U18" s="64"/>
      <c r="V18" s="65"/>
      <c r="X18" s="28"/>
    </row>
    <row r="19" spans="1:24" ht="14.4" customHeight="1" thickBot="1" x14ac:dyDescent="0.35">
      <c r="A19" s="28"/>
      <c r="B19" s="37"/>
      <c r="C19" s="38"/>
      <c r="D19" s="39"/>
      <c r="E19" s="39"/>
      <c r="F19" s="39"/>
      <c r="G19" s="39"/>
      <c r="H19" s="39"/>
      <c r="I19" s="40"/>
      <c r="J19" s="38"/>
      <c r="K19" s="39"/>
      <c r="L19" s="39"/>
      <c r="M19" s="39"/>
      <c r="N19" s="39"/>
      <c r="O19" s="39"/>
      <c r="P19" s="37"/>
      <c r="Q19" s="38"/>
      <c r="R19" s="39"/>
      <c r="S19" s="39"/>
      <c r="T19" s="39"/>
      <c r="U19" s="39"/>
      <c r="V19" s="39"/>
      <c r="X19" s="28"/>
    </row>
    <row r="20" spans="1:24" ht="29.4" customHeight="1" x14ac:dyDescent="0.3">
      <c r="A20" s="28"/>
      <c r="C20" s="74" t="s">
        <v>33</v>
      </c>
      <c r="D20" s="75"/>
      <c r="E20" s="75"/>
      <c r="F20" s="75"/>
      <c r="G20" s="75"/>
      <c r="H20" s="76"/>
      <c r="I20" s="32"/>
      <c r="J20" s="77" t="s">
        <v>34</v>
      </c>
      <c r="K20" s="78"/>
      <c r="L20" s="78"/>
      <c r="M20" s="78"/>
      <c r="N20" s="78"/>
      <c r="O20" s="79"/>
      <c r="Q20" s="77" t="s">
        <v>35</v>
      </c>
      <c r="R20" s="78"/>
      <c r="S20" s="78"/>
      <c r="T20" s="78"/>
      <c r="U20" s="78"/>
      <c r="V20" s="79"/>
      <c r="X20" s="28"/>
    </row>
    <row r="21" spans="1:24" ht="27.6" customHeight="1" x14ac:dyDescent="0.3">
      <c r="A21" s="28"/>
      <c r="C21" s="41">
        <v>1</v>
      </c>
      <c r="D21" s="72" t="s">
        <v>12</v>
      </c>
      <c r="E21" s="72"/>
      <c r="F21" s="72"/>
      <c r="G21" s="72"/>
      <c r="H21" s="73"/>
      <c r="I21" s="32"/>
      <c r="J21" s="41">
        <v>1</v>
      </c>
      <c r="K21" s="72" t="s">
        <v>14</v>
      </c>
      <c r="L21" s="72"/>
      <c r="M21" s="72"/>
      <c r="N21" s="72"/>
      <c r="O21" s="73"/>
      <c r="Q21" s="41">
        <v>1</v>
      </c>
      <c r="R21" s="72" t="s">
        <v>21</v>
      </c>
      <c r="S21" s="72"/>
      <c r="T21" s="72"/>
      <c r="U21" s="72"/>
      <c r="V21" s="73"/>
      <c r="X21" s="28"/>
    </row>
    <row r="22" spans="1:24" ht="27.6" customHeight="1" x14ac:dyDescent="0.3">
      <c r="A22" s="28"/>
      <c r="C22" s="41">
        <v>2</v>
      </c>
      <c r="D22" s="72" t="s">
        <v>6</v>
      </c>
      <c r="E22" s="72"/>
      <c r="F22" s="72"/>
      <c r="G22" s="72"/>
      <c r="H22" s="73"/>
      <c r="I22" s="32"/>
      <c r="J22" s="41">
        <v>2</v>
      </c>
      <c r="K22" s="72" t="s">
        <v>8</v>
      </c>
      <c r="L22" s="72"/>
      <c r="M22" s="72"/>
      <c r="N22" s="72"/>
      <c r="O22" s="73"/>
      <c r="Q22" s="41">
        <v>2</v>
      </c>
      <c r="R22" s="72" t="s">
        <v>10</v>
      </c>
      <c r="S22" s="72"/>
      <c r="T22" s="72"/>
      <c r="U22" s="72"/>
      <c r="V22" s="73"/>
      <c r="X22" s="28"/>
    </row>
    <row r="23" spans="1:24" ht="27.6" customHeight="1" x14ac:dyDescent="0.3">
      <c r="A23" s="28"/>
      <c r="C23" s="41">
        <v>3</v>
      </c>
      <c r="D23" s="72" t="s">
        <v>11</v>
      </c>
      <c r="E23" s="72"/>
      <c r="F23" s="72"/>
      <c r="G23" s="72"/>
      <c r="H23" s="73"/>
      <c r="I23" s="32"/>
      <c r="J23" s="41">
        <v>3</v>
      </c>
      <c r="K23" s="72" t="s">
        <v>9</v>
      </c>
      <c r="L23" s="72"/>
      <c r="M23" s="72"/>
      <c r="N23" s="72"/>
      <c r="O23" s="73"/>
      <c r="Q23" s="41">
        <v>3</v>
      </c>
      <c r="R23" s="72" t="s">
        <v>7</v>
      </c>
      <c r="S23" s="72"/>
      <c r="T23" s="72"/>
      <c r="U23" s="72"/>
      <c r="V23" s="73"/>
      <c r="X23" s="28"/>
    </row>
    <row r="24" spans="1:24" ht="27.6" customHeight="1" thickBot="1" x14ac:dyDescent="0.35">
      <c r="A24" s="28"/>
      <c r="C24" s="42"/>
      <c r="D24" s="80"/>
      <c r="E24" s="80"/>
      <c r="F24" s="80"/>
      <c r="G24" s="80"/>
      <c r="H24" s="81"/>
      <c r="I24" s="32"/>
      <c r="J24" s="42">
        <v>4</v>
      </c>
      <c r="K24" s="80" t="s">
        <v>18</v>
      </c>
      <c r="L24" s="80"/>
      <c r="M24" s="80"/>
      <c r="N24" s="80"/>
      <c r="O24" s="81"/>
      <c r="Q24" s="42">
        <v>4</v>
      </c>
      <c r="R24" s="80" t="s">
        <v>20</v>
      </c>
      <c r="S24" s="80"/>
      <c r="T24" s="80"/>
      <c r="U24" s="80"/>
      <c r="V24" s="81"/>
      <c r="X24" s="28"/>
    </row>
    <row r="25" spans="1:24" ht="8.4" customHeight="1" x14ac:dyDescent="0.25">
      <c r="A25" s="28"/>
      <c r="C25" s="43"/>
      <c r="D25" s="44"/>
      <c r="E25" s="44"/>
      <c r="F25" s="44"/>
      <c r="G25" s="44"/>
      <c r="H25" s="44"/>
      <c r="J25" s="45"/>
      <c r="K25" s="44"/>
      <c r="L25" s="44"/>
      <c r="M25" s="44"/>
      <c r="N25" s="44"/>
      <c r="O25" s="44"/>
      <c r="Q25" s="43"/>
      <c r="R25" s="44"/>
      <c r="S25" s="44"/>
      <c r="T25" s="44"/>
      <c r="U25" s="44"/>
      <c r="V25" s="44"/>
      <c r="X25" s="28"/>
    </row>
    <row r="26" spans="1:24" ht="15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46" t="s">
        <v>36</v>
      </c>
      <c r="W26" s="28"/>
      <c r="X26" s="28"/>
    </row>
  </sheetData>
  <sheetProtection algorithmName="SHA-512" hashValue="Sll1F15Ua8ZvWw3OTF08oEDmSBtrRgbFJs6d3T5UHWEtSOlJkzbHKrJGg5S4zm+d/oFll5H4ZAniv+25NXWczw==" saltValue="ets3cYR+dxF03Yc3YRHwCw==" spinCount="100000" sheet="1" objects="1" scenarios="1"/>
  <mergeCells count="33">
    <mergeCell ref="B3:O3"/>
    <mergeCell ref="P3:V3"/>
    <mergeCell ref="B11:V12"/>
    <mergeCell ref="C14:H14"/>
    <mergeCell ref="J14:O14"/>
    <mergeCell ref="Q14:V14"/>
    <mergeCell ref="D15:H15"/>
    <mergeCell ref="K15:O15"/>
    <mergeCell ref="R15:V15"/>
    <mergeCell ref="D16:H16"/>
    <mergeCell ref="K16:O16"/>
    <mergeCell ref="R16:V16"/>
    <mergeCell ref="D17:H17"/>
    <mergeCell ref="K17:O17"/>
    <mergeCell ref="R17:V17"/>
    <mergeCell ref="D18:H18"/>
    <mergeCell ref="K18:O18"/>
    <mergeCell ref="R18:V18"/>
    <mergeCell ref="C20:H20"/>
    <mergeCell ref="J20:O20"/>
    <mergeCell ref="Q20:V20"/>
    <mergeCell ref="D21:H21"/>
    <mergeCell ref="K21:O21"/>
    <mergeCell ref="R21:V21"/>
    <mergeCell ref="D24:H24"/>
    <mergeCell ref="K24:O24"/>
    <mergeCell ref="R24:V24"/>
    <mergeCell ref="D22:H22"/>
    <mergeCell ref="K22:O22"/>
    <mergeCell ref="R22:V22"/>
    <mergeCell ref="D23:H23"/>
    <mergeCell ref="K23:O23"/>
    <mergeCell ref="R23:V23"/>
  </mergeCells>
  <dataValidations count="1">
    <dataValidation type="list" allowBlank="1" showInputMessage="1" showErrorMessage="1" sqref="K25:O25 R25:V25 R19:V19 K19:O19 D25:H25 D19:H19">
      <formula1>$W$4:$Y$4</formula1>
    </dataValidation>
  </dataValidations>
  <pageMargins left="0.5" right="0.5" top="0.5" bottom="0.5" header="0.3" footer="0.3"/>
  <pageSetup paperSize="9" scale="79" orientation="landscape" r:id="rId1"/>
  <colBreaks count="1" manualBreakCount="1">
    <brk id="2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'baza '!$H$4:$H$35</xm:f>
          </x14:formula1>
          <xm:sqref>D18:H18</xm:sqref>
        </x14:dataValidation>
        <x14:dataValidation type="list" allowBlank="1" showInputMessage="1" showErrorMessage="1">
          <x14:formula1>
            <xm:f>'baza '!$K$3:$K$11</xm:f>
          </x14:formula1>
          <xm:sqref>D15:H17 K15:O18 R15:V18</xm:sqref>
        </x14:dataValidation>
        <x14:dataValidation type="list" allowBlank="1" showInputMessage="1" showErrorMessage="1">
          <x14:formula1>
            <xm:f>'baza '!$K$15:$K$25</xm:f>
          </x14:formula1>
          <xm:sqref>D21:H24 K21:O24 R21:V24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Normal="100" workbookViewId="0">
      <selection activeCell="H18" sqref="H18:K18"/>
    </sheetView>
  </sheetViews>
  <sheetFormatPr defaultColWidth="8.88671875" defaultRowHeight="13.8" x14ac:dyDescent="0.25"/>
  <cols>
    <col min="1" max="1" width="0.33203125" style="1" customWidth="1"/>
    <col min="2" max="2" width="2.5546875" style="1" bestFit="1" customWidth="1"/>
    <col min="3" max="3" width="29.6640625" style="1" bestFit="1" customWidth="1"/>
    <col min="4" max="4" width="2.5546875" style="1" bestFit="1" customWidth="1"/>
    <col min="5" max="5" width="29.6640625" style="1" bestFit="1" customWidth="1"/>
    <col min="6" max="6" width="9.33203125" style="1" bestFit="1" customWidth="1"/>
    <col min="7" max="7" width="1.5546875" style="1" customWidth="1"/>
    <col min="8" max="8" width="2.5546875" style="1" bestFit="1" customWidth="1"/>
    <col min="9" max="9" width="16.33203125" style="1" bestFit="1" customWidth="1"/>
    <col min="10" max="10" width="2.5546875" style="1" bestFit="1" customWidth="1"/>
    <col min="11" max="11" width="16.33203125" style="1" bestFit="1" customWidth="1"/>
    <col min="12" max="12" width="9.33203125" style="1" bestFit="1" customWidth="1"/>
    <col min="13" max="16384" width="8.88671875" style="1"/>
  </cols>
  <sheetData>
    <row r="1" spans="1:12" x14ac:dyDescent="0.25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15.6" x14ac:dyDescent="0.3">
      <c r="C3" s="83" t="s">
        <v>27</v>
      </c>
      <c r="D3" s="83"/>
      <c r="E3" s="83"/>
      <c r="F3" s="2"/>
      <c r="G3" s="2"/>
      <c r="H3" s="2"/>
      <c r="I3" s="83" t="s">
        <v>28</v>
      </c>
      <c r="J3" s="83"/>
      <c r="K3" s="83"/>
    </row>
    <row r="4" spans="1:12" ht="15.6" x14ac:dyDescent="0.3">
      <c r="C4" s="84"/>
      <c r="D4" s="84"/>
      <c r="E4" s="84"/>
      <c r="F4" s="2"/>
      <c r="G4" s="2"/>
      <c r="H4" s="2"/>
      <c r="I4" s="84"/>
      <c r="J4" s="84"/>
      <c r="K4" s="84"/>
    </row>
    <row r="5" spans="1:12" ht="15.6" x14ac:dyDescent="0.25">
      <c r="B5" s="82" t="s">
        <v>0</v>
      </c>
      <c r="C5" s="82"/>
      <c r="D5" s="82"/>
      <c r="E5" s="82"/>
      <c r="F5" s="51" t="s">
        <v>40</v>
      </c>
      <c r="H5" s="82" t="s">
        <v>0</v>
      </c>
      <c r="I5" s="82"/>
      <c r="J5" s="82"/>
      <c r="K5" s="82"/>
      <c r="L5" s="51" t="s">
        <v>40</v>
      </c>
    </row>
    <row r="6" spans="1:12" ht="15.6" x14ac:dyDescent="0.25">
      <c r="B6" s="13">
        <v>1</v>
      </c>
      <c r="C6" s="4" t="str">
        <f>IF('GROUPS CADET'!$D$15="","",VLOOKUP(B6,'GROUPS CADET'!$C$15:$H$18,2))</f>
        <v>ROMANIA</v>
      </c>
      <c r="D6" s="13">
        <v>3</v>
      </c>
      <c r="E6" s="4" t="str">
        <f>IF('GROUPS CADET'!$D$17="","",VLOOKUP(D6,'GROUPS CADET'!$C$15:$H$18,2))</f>
        <v>ALBANIA</v>
      </c>
      <c r="F6" s="52" t="s">
        <v>56</v>
      </c>
      <c r="H6" s="13">
        <v>1</v>
      </c>
      <c r="I6" s="4" t="str">
        <f>IF('GROUPS CADET'!$K$15="","",VLOOKUP('DRAW CADET'!H6,'GROUPS CADET'!$J$15:$O$18,2))</f>
        <v>TURKEY</v>
      </c>
      <c r="J6" s="13">
        <v>3</v>
      </c>
      <c r="K6" s="4" t="str">
        <f>IF('GROUPS CADET'!$K$17="","",VLOOKUP('DRAW CADET'!J6,'GROUPS CADET'!$J$15:$O$18,2))</f>
        <v>ITALY</v>
      </c>
      <c r="L6" s="52" t="s">
        <v>57</v>
      </c>
    </row>
    <row r="7" spans="1:12" x14ac:dyDescent="0.25">
      <c r="B7" s="5"/>
      <c r="C7" s="6"/>
      <c r="D7" s="5"/>
      <c r="E7" s="6"/>
      <c r="H7" s="5"/>
      <c r="I7" s="6"/>
      <c r="J7" s="5"/>
      <c r="K7" s="6"/>
    </row>
    <row r="8" spans="1:12" ht="15.6" x14ac:dyDescent="0.25">
      <c r="B8" s="82" t="s">
        <v>1</v>
      </c>
      <c r="C8" s="82"/>
      <c r="D8" s="82"/>
      <c r="E8" s="82"/>
      <c r="F8" s="51" t="s">
        <v>40</v>
      </c>
      <c r="H8" s="82" t="s">
        <v>1</v>
      </c>
      <c r="I8" s="82"/>
      <c r="J8" s="82"/>
      <c r="K8" s="82"/>
      <c r="L8" s="51" t="s">
        <v>40</v>
      </c>
    </row>
    <row r="9" spans="1:12" ht="15.6" x14ac:dyDescent="0.25">
      <c r="B9" s="13">
        <v>2</v>
      </c>
      <c r="C9" s="4" t="str">
        <f>IF('GROUPS CADET'!$D$16="","",VLOOKUP(B9,'GROUPS CADET'!$C$15:$H$18,2))</f>
        <v>BOSNIA AND HERZEGOVINA</v>
      </c>
      <c r="D9" s="13">
        <v>3</v>
      </c>
      <c r="E9" s="4" t="str">
        <f>IF('GROUPS CADET'!$D$17="","",VLOOKUP(D9,'GROUPS CADET'!$C$15:$H$18,2))</f>
        <v>ALBANIA</v>
      </c>
      <c r="F9" s="52" t="s">
        <v>59</v>
      </c>
      <c r="H9" s="13">
        <v>2</v>
      </c>
      <c r="I9" s="4" t="str">
        <f>IF('GROUPS CADET'!$K$16="","",VLOOKUP('DRAW CADET'!H9,'GROUPS CADET'!$J$15:$O$18,2))</f>
        <v>MONTENEGRO</v>
      </c>
      <c r="J9" s="13">
        <v>3</v>
      </c>
      <c r="K9" s="4" t="str">
        <f>IF('GROUPS CADET'!$K$17="","",VLOOKUP('DRAW CADET'!J9,'GROUPS CADET'!$J$15:$O$18,2))</f>
        <v>ITALY</v>
      </c>
      <c r="L9" s="52" t="s">
        <v>60</v>
      </c>
    </row>
    <row r="10" spans="1:12" x14ac:dyDescent="0.25">
      <c r="B10" s="5"/>
      <c r="C10" s="6"/>
      <c r="D10" s="5"/>
      <c r="E10" s="6"/>
      <c r="H10" s="5"/>
      <c r="I10" s="6"/>
      <c r="J10" s="5"/>
      <c r="K10" s="6"/>
    </row>
    <row r="11" spans="1:12" ht="15.6" x14ac:dyDescent="0.25">
      <c r="B11" s="82" t="s">
        <v>2</v>
      </c>
      <c r="C11" s="82"/>
      <c r="D11" s="82"/>
      <c r="E11" s="82"/>
      <c r="F11" s="51" t="s">
        <v>40</v>
      </c>
      <c r="H11" s="82" t="s">
        <v>2</v>
      </c>
      <c r="I11" s="82"/>
      <c r="J11" s="82"/>
      <c r="K11" s="82"/>
      <c r="L11" s="51" t="s">
        <v>40</v>
      </c>
    </row>
    <row r="12" spans="1:12" ht="15.6" x14ac:dyDescent="0.25">
      <c r="B12" s="13">
        <v>1</v>
      </c>
      <c r="C12" s="4" t="str">
        <f>IF('GROUPS CADET'!$D$15="","",VLOOKUP(B12,'GROUPS CADET'!$C$15:$H$18,2))</f>
        <v>ROMANIA</v>
      </c>
      <c r="D12" s="13">
        <v>2</v>
      </c>
      <c r="E12" s="4" t="str">
        <f>IF('GROUPS CADET'!$D$16="","",VLOOKUP(D12,'GROUPS CADET'!$C$15:$H$18,2))</f>
        <v>BOSNIA AND HERZEGOVINA</v>
      </c>
      <c r="F12" s="52" t="s">
        <v>62</v>
      </c>
      <c r="H12" s="13">
        <v>1</v>
      </c>
      <c r="I12" s="4" t="str">
        <f>IF('GROUPS CADET'!$K$15="","",VLOOKUP('DRAW CADET'!H12,'GROUPS CADET'!$J$15:$O$18,2))</f>
        <v>TURKEY</v>
      </c>
      <c r="J12" s="13">
        <v>2</v>
      </c>
      <c r="K12" s="4" t="str">
        <f>IF('GROUPS CADET'!$K$16="","",VLOOKUP('DRAW CADET'!J12,'GROUPS CADET'!$J$15:$O$18,2))</f>
        <v>MONTENEGRO</v>
      </c>
      <c r="L12" s="52" t="s">
        <v>63</v>
      </c>
    </row>
    <row r="13" spans="1:12" ht="15.6" x14ac:dyDescent="0.25">
      <c r="B13" s="15"/>
      <c r="C13" s="8"/>
      <c r="D13" s="15"/>
      <c r="E13" s="8"/>
      <c r="H13" s="15"/>
      <c r="I13" s="8"/>
      <c r="J13" s="15"/>
      <c r="K13" s="8"/>
    </row>
    <row r="14" spans="1:12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2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2" ht="15.6" x14ac:dyDescent="0.3">
      <c r="C16" s="83" t="s">
        <v>29</v>
      </c>
      <c r="D16" s="83"/>
      <c r="E16" s="83"/>
      <c r="F16" s="2"/>
      <c r="G16" s="2"/>
      <c r="H16" s="14"/>
      <c r="I16" s="85"/>
      <c r="J16" s="85"/>
      <c r="K16" s="85"/>
    </row>
    <row r="17" spans="2:11" ht="15.6" x14ac:dyDescent="0.3">
      <c r="C17" s="84"/>
      <c r="D17" s="84"/>
      <c r="E17" s="84"/>
      <c r="F17" s="2"/>
      <c r="G17" s="2"/>
      <c r="H17" s="14"/>
      <c r="I17" s="85"/>
      <c r="J17" s="85"/>
      <c r="K17" s="85"/>
    </row>
    <row r="18" spans="2:11" ht="15.6" x14ac:dyDescent="0.25">
      <c r="B18" s="82" t="s">
        <v>0</v>
      </c>
      <c r="C18" s="82"/>
      <c r="D18" s="82"/>
      <c r="E18" s="82"/>
      <c r="F18" s="51" t="s">
        <v>40</v>
      </c>
      <c r="H18" s="88"/>
      <c r="I18" s="88"/>
      <c r="J18" s="88"/>
      <c r="K18" s="88"/>
    </row>
    <row r="19" spans="2:11" ht="15.6" x14ac:dyDescent="0.25">
      <c r="B19" s="13">
        <v>1</v>
      </c>
      <c r="C19" s="4" t="str">
        <f>IF('GROUPS CADET'!$R$15="","",VLOOKUP('DRAW CADET'!B19,'GROUPS CADET'!$Q$15:$V$18,2))</f>
        <v>BULGARIA</v>
      </c>
      <c r="D19" s="13">
        <v>3</v>
      </c>
      <c r="E19" s="4" t="str">
        <f>IF('GROUPS CADET'!$R$17="","",VLOOKUP('DRAW CADET'!D19,'GROUPS CADET'!$Q$15:$V$18,2))</f>
        <v>NORTH MACEDONIA</v>
      </c>
      <c r="F19" s="52" t="s">
        <v>58</v>
      </c>
      <c r="H19" s="15"/>
      <c r="I19" s="8"/>
      <c r="J19" s="15"/>
      <c r="K19" s="8"/>
    </row>
    <row r="20" spans="2:11" x14ac:dyDescent="0.25">
      <c r="B20" s="5"/>
      <c r="C20" s="6"/>
      <c r="D20" s="5"/>
      <c r="E20" s="6"/>
      <c r="H20" s="16"/>
      <c r="I20" s="17"/>
      <c r="J20" s="16"/>
      <c r="K20" s="17"/>
    </row>
    <row r="21" spans="2:11" ht="15.6" x14ac:dyDescent="0.25">
      <c r="B21" s="82" t="s">
        <v>1</v>
      </c>
      <c r="C21" s="82"/>
      <c r="D21" s="82"/>
      <c r="E21" s="82"/>
      <c r="F21" s="51" t="s">
        <v>40</v>
      </c>
      <c r="H21" s="88"/>
      <c r="I21" s="88"/>
      <c r="J21" s="88"/>
      <c r="K21" s="88"/>
    </row>
    <row r="22" spans="2:11" ht="15.6" x14ac:dyDescent="0.25">
      <c r="B22" s="13">
        <v>2</v>
      </c>
      <c r="C22" s="4" t="str">
        <f>IF('GROUPS CADET'!$R$16="","",VLOOKUP('DRAW CADET'!B22,'GROUPS CADET'!$Q$15:$V$18,2))</f>
        <v>KOSOVO</v>
      </c>
      <c r="D22" s="13">
        <v>3</v>
      </c>
      <c r="E22" s="4" t="str">
        <f>IF('GROUPS CADET'!$R$17="","",VLOOKUP('DRAW CADET'!D22,'GROUPS CADET'!$Q$15:$V$18,2))</f>
        <v>NORTH MACEDONIA</v>
      </c>
      <c r="F22" s="52" t="s">
        <v>61</v>
      </c>
      <c r="H22" s="15"/>
      <c r="I22" s="8"/>
      <c r="J22" s="15"/>
      <c r="K22" s="8"/>
    </row>
    <row r="23" spans="2:11" x14ac:dyDescent="0.25">
      <c r="B23" s="5"/>
      <c r="C23" s="6"/>
      <c r="D23" s="5"/>
      <c r="E23" s="6"/>
      <c r="H23" s="16"/>
      <c r="I23" s="17"/>
      <c r="J23" s="16"/>
      <c r="K23" s="17"/>
    </row>
    <row r="24" spans="2:11" ht="15.6" x14ac:dyDescent="0.25">
      <c r="B24" s="82" t="s">
        <v>2</v>
      </c>
      <c r="C24" s="82"/>
      <c r="D24" s="82"/>
      <c r="E24" s="82"/>
      <c r="F24" s="51" t="s">
        <v>40</v>
      </c>
      <c r="H24" s="88"/>
      <c r="I24" s="88"/>
      <c r="J24" s="88"/>
      <c r="K24" s="88"/>
    </row>
    <row r="25" spans="2:11" ht="15.6" x14ac:dyDescent="0.25">
      <c r="B25" s="13">
        <v>1</v>
      </c>
      <c r="C25" s="4" t="str">
        <f>IF('GROUPS CADET'!$R$15="","",VLOOKUP('DRAW CADET'!B25,'GROUPS CADET'!$Q$15:$V$18,2))</f>
        <v>BULGARIA</v>
      </c>
      <c r="D25" s="13">
        <v>2</v>
      </c>
      <c r="E25" s="4" t="str">
        <f>IF('GROUPS CADET'!$R$16="","",VLOOKUP('DRAW CADET'!D25,'GROUPS CADET'!$Q$15:$V$18,2))</f>
        <v>KOSOVO</v>
      </c>
      <c r="F25" s="52" t="s">
        <v>64</v>
      </c>
      <c r="H25" s="15"/>
      <c r="I25" s="8"/>
      <c r="J25" s="15"/>
      <c r="K25" s="8"/>
    </row>
    <row r="28" spans="2:11" x14ac:dyDescent="0.25">
      <c r="B28" s="87" t="s">
        <v>38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2:11" x14ac:dyDescent="0.25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2" spans="2:11" ht="15.6" x14ac:dyDescent="0.3">
      <c r="C32" s="83" t="s">
        <v>27</v>
      </c>
      <c r="D32" s="83"/>
      <c r="E32" s="83"/>
      <c r="F32" s="2"/>
      <c r="G32" s="2"/>
      <c r="H32" s="2"/>
      <c r="I32" s="83" t="s">
        <v>28</v>
      </c>
      <c r="J32" s="83"/>
      <c r="K32" s="83"/>
    </row>
    <row r="33" spans="1:12" ht="15.6" x14ac:dyDescent="0.3">
      <c r="C33" s="84"/>
      <c r="D33" s="84"/>
      <c r="E33" s="84"/>
      <c r="F33" s="2"/>
      <c r="G33" s="2"/>
      <c r="H33" s="2"/>
      <c r="I33" s="84"/>
      <c r="J33" s="84"/>
      <c r="K33" s="84"/>
    </row>
    <row r="34" spans="1:12" ht="15.6" x14ac:dyDescent="0.25">
      <c r="B34" s="82" t="s">
        <v>0</v>
      </c>
      <c r="C34" s="82"/>
      <c r="D34" s="82"/>
      <c r="E34" s="82"/>
      <c r="F34" s="51" t="s">
        <v>40</v>
      </c>
      <c r="H34" s="82" t="s">
        <v>0</v>
      </c>
      <c r="I34" s="82"/>
      <c r="J34" s="82"/>
      <c r="K34" s="82"/>
      <c r="L34" s="51" t="s">
        <v>40</v>
      </c>
    </row>
    <row r="35" spans="1:12" ht="15.6" x14ac:dyDescent="0.25">
      <c r="B35" s="13">
        <v>1</v>
      </c>
      <c r="C35" s="4" t="str">
        <f>IF('GROUPS CADET'!$D$21="","",VLOOKUP('DRAW CADET'!B35,'GROUPS CADET'!$C$21:$H$24,2,))</f>
        <v>ROMANIA</v>
      </c>
      <c r="D35" s="13">
        <v>3</v>
      </c>
      <c r="E35" s="4" t="str">
        <f>IF('GROUPS CADET'!$D$23="","",VLOOKUP('DRAW CADET'!D35,'GROUPS CADET'!$C$21:$H$24,2,))</f>
        <v>NORTH MACEDONIA</v>
      </c>
      <c r="F35" s="51" t="s">
        <v>41</v>
      </c>
      <c r="H35" s="13">
        <v>1</v>
      </c>
      <c r="I35" s="4" t="str">
        <f>IF('GROUPS CADET'!$K$21="","",VLOOKUP('DRAW CADET'!H35,'GROUPS CADET'!$J$21:$O$24,2))</f>
        <v>TURKEY</v>
      </c>
      <c r="J35" s="13">
        <v>3</v>
      </c>
      <c r="K35" s="4" t="str">
        <f>IF('GROUPS CADET'!$K$23="","",VLOOKUP('DRAW CADET'!J35,'GROUPS CADET'!$J$21:$O$24,2))</f>
        <v>KOSOVO</v>
      </c>
      <c r="L35" s="52" t="s">
        <v>42</v>
      </c>
    </row>
    <row r="36" spans="1:12" ht="15.6" x14ac:dyDescent="0.25">
      <c r="B36" s="47">
        <v>2</v>
      </c>
      <c r="C36" s="48" t="str">
        <f>IF('GROUPS CADET'!$D$22="","",VLOOKUP('DRAW CADET'!B36,'GROUPS CADET'!$C$21:$H$24,2,))</f>
        <v>ALBANIA</v>
      </c>
      <c r="D36" s="47">
        <v>4</v>
      </c>
      <c r="E36" s="48" t="str">
        <f>IF('GROUPS CADET'!$D$24="","",VLOOKUP('DRAW CADET'!D36,'GROUPS CADET'!$C$21:$H$24,2,))</f>
        <v/>
      </c>
      <c r="F36" s="49"/>
      <c r="H36" s="13">
        <v>2</v>
      </c>
      <c r="I36" s="4" t="str">
        <f>IF('GROUPS CADET'!$K$22="","",VLOOKUP('DRAW CADET'!H36,'GROUPS CADET'!$J$21:$O$24,2))</f>
        <v>BULGARIA</v>
      </c>
      <c r="J36" s="13">
        <v>4</v>
      </c>
      <c r="K36" s="4" t="str">
        <f>IF('GROUPS CADET'!$K$24="","",VLOOKUP('DRAW CADET'!J36,'GROUPS CADET'!$J$21:$O$24,2))</f>
        <v>ITALY</v>
      </c>
      <c r="L36" s="52" t="s">
        <v>43</v>
      </c>
    </row>
    <row r="37" spans="1:12" x14ac:dyDescent="0.25">
      <c r="B37" s="5"/>
      <c r="C37" s="6"/>
      <c r="D37" s="5"/>
      <c r="E37" s="6"/>
      <c r="H37" s="5"/>
      <c r="I37" s="6"/>
      <c r="J37" s="5"/>
      <c r="K37" s="6"/>
    </row>
    <row r="38" spans="1:12" ht="15.6" x14ac:dyDescent="0.25">
      <c r="B38" s="82" t="s">
        <v>1</v>
      </c>
      <c r="C38" s="82"/>
      <c r="D38" s="82"/>
      <c r="E38" s="82"/>
      <c r="F38" s="51" t="s">
        <v>40</v>
      </c>
      <c r="H38" s="82" t="s">
        <v>1</v>
      </c>
      <c r="I38" s="82"/>
      <c r="J38" s="82"/>
      <c r="K38" s="82"/>
      <c r="L38" s="51" t="s">
        <v>40</v>
      </c>
    </row>
    <row r="39" spans="1:12" ht="15.6" x14ac:dyDescent="0.25">
      <c r="B39" s="13">
        <v>1</v>
      </c>
      <c r="C39" s="53" t="str">
        <f>IF('GROUPS CADET'!$D$21="","",VLOOKUP('DRAW CADET'!B39,'GROUPS CADET'!$C$21:$H$24,2,))</f>
        <v>ROMANIA</v>
      </c>
      <c r="D39" s="13">
        <v>2</v>
      </c>
      <c r="E39" s="4" t="str">
        <f>IF('GROUPS CADET'!$D$22="","",VLOOKUP('DRAW CADET'!D39,'GROUPS CADET'!$C$21:$H$24,2,))</f>
        <v>ALBANIA</v>
      </c>
      <c r="F39" s="51" t="s">
        <v>46</v>
      </c>
      <c r="H39" s="13">
        <v>1</v>
      </c>
      <c r="I39" s="4" t="str">
        <f>IF('GROUPS CADET'!$K$21="","",VLOOKUP('DRAW CADET'!H39,'GROUPS CADET'!$J$21:$O$24,2))</f>
        <v>TURKEY</v>
      </c>
      <c r="J39" s="13">
        <v>2</v>
      </c>
      <c r="K39" s="4" t="str">
        <f>IF('GROUPS CADET'!$K$22="","",VLOOKUP('DRAW CADET'!J39,'GROUPS CADET'!$J$21:$O$24,2))</f>
        <v>BULGARIA</v>
      </c>
      <c r="L39" s="52" t="s">
        <v>48</v>
      </c>
    </row>
    <row r="40" spans="1:12" ht="15.6" x14ac:dyDescent="0.25">
      <c r="B40" s="47">
        <v>3</v>
      </c>
      <c r="C40" s="48" t="str">
        <f>IF('GROUPS CADET'!$D$23="","",VLOOKUP('DRAW CADET'!B40,'GROUPS CADET'!$C$21:$H$24,2,))</f>
        <v>NORTH MACEDONIA</v>
      </c>
      <c r="D40" s="47">
        <v>4</v>
      </c>
      <c r="E40" s="48" t="str">
        <f>IF('GROUPS CADET'!$D$24="","",VLOOKUP('DRAW CADET'!D40,'GROUPS CADET'!$C$21:$H$24,2,))</f>
        <v/>
      </c>
      <c r="F40" s="49"/>
      <c r="H40" s="13">
        <v>3</v>
      </c>
      <c r="I40" s="4" t="str">
        <f>IF('GROUPS CADET'!$K$23="","",VLOOKUP('DRAW CADET'!H40,'GROUPS CADET'!$J$21:$O$24,2))</f>
        <v>KOSOVO</v>
      </c>
      <c r="J40" s="13">
        <v>4</v>
      </c>
      <c r="K40" s="4" t="str">
        <f>IF('GROUPS CADET'!$K$24="","",VLOOKUP('DRAW CADET'!J40,'GROUPS CADET'!$J$21:$O$24,2))</f>
        <v>ITALY</v>
      </c>
      <c r="L40" s="52" t="s">
        <v>49</v>
      </c>
    </row>
    <row r="41" spans="1:12" x14ac:dyDescent="0.25">
      <c r="B41" s="5"/>
      <c r="C41" s="6"/>
      <c r="D41" s="5"/>
      <c r="E41" s="6"/>
      <c r="H41" s="5"/>
      <c r="I41" s="6"/>
      <c r="J41" s="5"/>
      <c r="K41" s="6"/>
    </row>
    <row r="42" spans="1:12" ht="15.6" x14ac:dyDescent="0.25">
      <c r="B42" s="82" t="s">
        <v>2</v>
      </c>
      <c r="C42" s="82"/>
      <c r="D42" s="82"/>
      <c r="E42" s="82"/>
      <c r="F42" s="51" t="s">
        <v>40</v>
      </c>
      <c r="H42" s="82" t="s">
        <v>2</v>
      </c>
      <c r="I42" s="82"/>
      <c r="J42" s="82"/>
      <c r="K42" s="82"/>
      <c r="L42" s="51" t="s">
        <v>40</v>
      </c>
    </row>
    <row r="43" spans="1:12" ht="15.6" x14ac:dyDescent="0.25">
      <c r="B43" s="47">
        <v>1</v>
      </c>
      <c r="C43" s="48" t="str">
        <f>IF('GROUPS CADET'!$D$21="","",VLOOKUP('DRAW CADET'!B43,'GROUPS CADET'!$C$21:$H$24,2,))</f>
        <v>ROMANIA</v>
      </c>
      <c r="D43" s="47">
        <v>4</v>
      </c>
      <c r="E43" s="48" t="str">
        <f>IF('GROUPS CADET'!$D$24="","",VLOOKUP('DRAW CADET'!D43,'GROUPS CADET'!$C$21:$H$24,2,))</f>
        <v/>
      </c>
      <c r="F43" s="49"/>
      <c r="H43" s="13">
        <v>1</v>
      </c>
      <c r="I43" s="4" t="str">
        <f>IF('GROUPS CADET'!$K$21="","",VLOOKUP('DRAW CADET'!H43,'GROUPS CADET'!$J$21:$O$24,2))</f>
        <v>TURKEY</v>
      </c>
      <c r="J43" s="13">
        <v>4</v>
      </c>
      <c r="K43" s="4" t="str">
        <f>IF('GROUPS CADET'!$K$24="","",VLOOKUP('DRAW CADET'!J43,'GROUPS CADET'!$J$21:$O$24,2))</f>
        <v>ITALY</v>
      </c>
      <c r="L43" s="52" t="s">
        <v>50</v>
      </c>
    </row>
    <row r="44" spans="1:12" ht="15.6" x14ac:dyDescent="0.25">
      <c r="B44" s="13">
        <v>2</v>
      </c>
      <c r="C44" s="4" t="str">
        <f>IF('GROUPS CADET'!$D$22="","",VLOOKUP('DRAW CADET'!B44,'GROUPS CADET'!$C$21:$H$24,2,))</f>
        <v>ALBANIA</v>
      </c>
      <c r="D44" s="13">
        <v>3</v>
      </c>
      <c r="E44" s="4" t="str">
        <f>IF('GROUPS CADET'!$D$23="","",VLOOKUP('DRAW CADET'!D44,'GROUPS CADET'!$C$21:$H$24,2,))</f>
        <v>NORTH MACEDONIA</v>
      </c>
      <c r="F44" s="51" t="s">
        <v>47</v>
      </c>
      <c r="H44" s="13">
        <v>2</v>
      </c>
      <c r="I44" s="4" t="str">
        <f>IF('GROUPS CADET'!$K$22="","",VLOOKUP('DRAW CADET'!H44,'GROUPS CADET'!$J$21:$O$24,2))</f>
        <v>BULGARIA</v>
      </c>
      <c r="J44" s="13">
        <v>3</v>
      </c>
      <c r="K44" s="4" t="str">
        <f>IF('GROUPS CADET'!$K$23="","",VLOOKUP('DRAW CADET'!J44,'GROUPS CADET'!$J$21:$O$24,2))</f>
        <v>KOSOVO</v>
      </c>
      <c r="L44" s="52" t="s">
        <v>51</v>
      </c>
    </row>
    <row r="45" spans="1:12" ht="15.6" x14ac:dyDescent="0.25">
      <c r="B45" s="15"/>
      <c r="C45" s="8"/>
      <c r="D45" s="15"/>
      <c r="E45" s="8"/>
      <c r="H45" s="15"/>
      <c r="I45" s="8"/>
      <c r="J45" s="15"/>
      <c r="K45" s="8"/>
    </row>
    <row r="46" spans="1:12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1:12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1:12" ht="15.6" x14ac:dyDescent="0.3">
      <c r="C48" s="83" t="s">
        <v>29</v>
      </c>
      <c r="D48" s="83"/>
      <c r="E48" s="83"/>
      <c r="F48" s="2"/>
      <c r="G48" s="2"/>
      <c r="H48" s="14"/>
      <c r="I48" s="85"/>
      <c r="J48" s="85"/>
      <c r="K48" s="85"/>
    </row>
    <row r="49" spans="2:11" ht="15.6" x14ac:dyDescent="0.3">
      <c r="C49" s="84"/>
      <c r="D49" s="84"/>
      <c r="E49" s="84"/>
      <c r="F49" s="2"/>
      <c r="G49" s="2"/>
      <c r="H49" s="14"/>
      <c r="I49" s="85"/>
      <c r="J49" s="85"/>
      <c r="K49" s="85"/>
    </row>
    <row r="50" spans="2:11" ht="15.6" x14ac:dyDescent="0.25">
      <c r="B50" s="82" t="s">
        <v>0</v>
      </c>
      <c r="C50" s="82"/>
      <c r="D50" s="82"/>
      <c r="E50" s="82"/>
      <c r="F50" s="51" t="s">
        <v>40</v>
      </c>
      <c r="H50" s="88"/>
      <c r="I50" s="88"/>
      <c r="J50" s="88"/>
      <c r="K50" s="88"/>
    </row>
    <row r="51" spans="2:11" ht="15.6" x14ac:dyDescent="0.25">
      <c r="B51" s="13">
        <v>1</v>
      </c>
      <c r="C51" s="4" t="str">
        <f>IF('GROUPS CADET'!$R$21="","",VLOOKUP('DRAW CADET'!B51,'GROUPS CADET'!$Q$21:$V$24,2))</f>
        <v>SLOVENIA</v>
      </c>
      <c r="D51" s="13">
        <v>3</v>
      </c>
      <c r="E51" s="4" t="str">
        <f>IF('GROUPS CADET'!$R$23="","",VLOOKUP('DRAW CADET'!D51,'GROUPS CADET'!$Q$21:$V$24,2))</f>
        <v>BOSNIA AND HERZEGOVINA</v>
      </c>
      <c r="F51" s="52" t="s">
        <v>44</v>
      </c>
      <c r="H51" s="15"/>
      <c r="I51" s="8"/>
      <c r="J51" s="15"/>
      <c r="K51" s="8"/>
    </row>
    <row r="52" spans="2:11" ht="15.6" x14ac:dyDescent="0.25">
      <c r="B52" s="13">
        <v>2</v>
      </c>
      <c r="C52" s="4" t="str">
        <f>IF('GROUPS CADET'!$R$22="","",VLOOKUP('DRAW CADET'!B52,'GROUPS CADET'!$Q$21:$V$24,2))</f>
        <v>MONTENEGRO</v>
      </c>
      <c r="D52" s="13">
        <v>4</v>
      </c>
      <c r="E52" s="4" t="str">
        <f>IF('GROUPS CADET'!$R$24="","",VLOOKUP('DRAW CADET'!D52,'GROUPS CADET'!$Q$21:$V$24,2))</f>
        <v>GREECE</v>
      </c>
      <c r="F52" s="52" t="s">
        <v>45</v>
      </c>
      <c r="H52" s="15"/>
      <c r="I52" s="8"/>
      <c r="J52" s="15"/>
      <c r="K52" s="8"/>
    </row>
    <row r="53" spans="2:11" x14ac:dyDescent="0.25">
      <c r="B53" s="5"/>
      <c r="C53" s="6"/>
      <c r="D53" s="5"/>
      <c r="E53" s="6"/>
      <c r="H53" s="16"/>
      <c r="I53" s="17"/>
      <c r="J53" s="16"/>
      <c r="K53" s="17"/>
    </row>
    <row r="54" spans="2:11" ht="15.6" x14ac:dyDescent="0.25">
      <c r="B54" s="82" t="s">
        <v>1</v>
      </c>
      <c r="C54" s="82"/>
      <c r="D54" s="82"/>
      <c r="E54" s="82"/>
      <c r="F54" s="51" t="s">
        <v>40</v>
      </c>
      <c r="H54" s="88"/>
      <c r="I54" s="88"/>
      <c r="J54" s="88"/>
      <c r="K54" s="88"/>
    </row>
    <row r="55" spans="2:11" ht="15.6" x14ac:dyDescent="0.25">
      <c r="B55" s="13">
        <v>1</v>
      </c>
      <c r="C55" s="4" t="str">
        <f>IF('GROUPS CADET'!$R$21="","",VLOOKUP('DRAW CADET'!B55,'GROUPS CADET'!$Q$21:$V$24,2))</f>
        <v>SLOVENIA</v>
      </c>
      <c r="D55" s="13">
        <v>2</v>
      </c>
      <c r="E55" s="4" t="str">
        <f>IF('GROUPS CADET'!$R$22="","",VLOOKUP('DRAW CADET'!D55,'GROUPS CADET'!$Q$21:$V$24,2))</f>
        <v>MONTENEGRO</v>
      </c>
      <c r="F55" s="52" t="s">
        <v>52</v>
      </c>
      <c r="H55" s="15"/>
      <c r="I55" s="8"/>
      <c r="J55" s="15"/>
      <c r="K55" s="8"/>
    </row>
    <row r="56" spans="2:11" ht="15.6" x14ac:dyDescent="0.25">
      <c r="B56" s="13">
        <v>3</v>
      </c>
      <c r="C56" s="4" t="str">
        <f>IF('GROUPS CADET'!$R$23="","",VLOOKUP('DRAW CADET'!B56,'GROUPS CADET'!$Q$21:$V$24,2))</f>
        <v>BOSNIA AND HERZEGOVINA</v>
      </c>
      <c r="D56" s="13">
        <v>4</v>
      </c>
      <c r="E56" s="4" t="str">
        <f>IF('GROUPS CADET'!$R$24="","",VLOOKUP('DRAW CADET'!D56,'GROUPS CADET'!$Q$21:$V$24,2))</f>
        <v>GREECE</v>
      </c>
      <c r="F56" s="52" t="s">
        <v>53</v>
      </c>
      <c r="H56" s="15"/>
      <c r="I56" s="8"/>
      <c r="J56" s="15"/>
      <c r="K56" s="8"/>
    </row>
    <row r="57" spans="2:11" x14ac:dyDescent="0.25">
      <c r="B57" s="5"/>
      <c r="C57" s="6"/>
      <c r="D57" s="5"/>
      <c r="E57" s="6"/>
      <c r="H57" s="16"/>
      <c r="I57" s="17"/>
      <c r="J57" s="16"/>
      <c r="K57" s="17"/>
    </row>
    <row r="58" spans="2:11" ht="15.6" x14ac:dyDescent="0.25">
      <c r="B58" s="82" t="s">
        <v>2</v>
      </c>
      <c r="C58" s="82"/>
      <c r="D58" s="82"/>
      <c r="E58" s="82"/>
      <c r="F58" s="51" t="s">
        <v>40</v>
      </c>
      <c r="H58" s="88"/>
      <c r="I58" s="88"/>
      <c r="J58" s="88"/>
      <c r="K58" s="88"/>
    </row>
    <row r="59" spans="2:11" ht="15.6" x14ac:dyDescent="0.25">
      <c r="B59" s="13">
        <v>1</v>
      </c>
      <c r="C59" s="4" t="str">
        <f>IF('GROUPS CADET'!$R$21="","",VLOOKUP('DRAW CADET'!B59,'GROUPS CADET'!$Q$21:$V$24,2))</f>
        <v>SLOVENIA</v>
      </c>
      <c r="D59" s="13">
        <v>4</v>
      </c>
      <c r="E59" s="4" t="str">
        <f>IF('GROUPS CADET'!$R$24="","",VLOOKUP('DRAW CADET'!D59,'GROUPS CADET'!$Q$21:$V$24,2))</f>
        <v>GREECE</v>
      </c>
      <c r="F59" s="52" t="s">
        <v>54</v>
      </c>
      <c r="H59" s="15"/>
      <c r="I59" s="8"/>
      <c r="J59" s="15"/>
      <c r="K59" s="8"/>
    </row>
    <row r="60" spans="2:11" ht="15.6" x14ac:dyDescent="0.25">
      <c r="B60" s="13">
        <v>2</v>
      </c>
      <c r="C60" s="4" t="str">
        <f>IF('GROUPS CADET'!$R$22="","",VLOOKUP('DRAW CADET'!B60,'GROUPS CADET'!$Q$21:$V$24,2))</f>
        <v>MONTENEGRO</v>
      </c>
      <c r="D60" s="13">
        <v>3</v>
      </c>
      <c r="E60" s="4" t="str">
        <f>IF('GROUPS CADET'!$R$23="","",VLOOKUP('DRAW CADET'!D60,'GROUPS CADET'!$Q$21:$V$24,2))</f>
        <v>BOSNIA AND HERZEGOVINA</v>
      </c>
      <c r="F60" s="52" t="s">
        <v>55</v>
      </c>
      <c r="H60" s="15"/>
      <c r="I60" s="8"/>
      <c r="J60" s="15"/>
      <c r="K60" s="8"/>
    </row>
  </sheetData>
  <mergeCells count="36">
    <mergeCell ref="B8:E8"/>
    <mergeCell ref="H8:K8"/>
    <mergeCell ref="A1:K2"/>
    <mergeCell ref="C3:E4"/>
    <mergeCell ref="I3:K4"/>
    <mergeCell ref="B5:E5"/>
    <mergeCell ref="H5:K5"/>
    <mergeCell ref="C32:E33"/>
    <mergeCell ref="I32:K33"/>
    <mergeCell ref="B11:E11"/>
    <mergeCell ref="H11:K11"/>
    <mergeCell ref="A14:K15"/>
    <mergeCell ref="C16:E17"/>
    <mergeCell ref="I16:K17"/>
    <mergeCell ref="B18:E18"/>
    <mergeCell ref="H18:K18"/>
    <mergeCell ref="B21:E21"/>
    <mergeCell ref="H21:K21"/>
    <mergeCell ref="B24:E24"/>
    <mergeCell ref="H24:K24"/>
    <mergeCell ref="B28:K29"/>
    <mergeCell ref="B34:E34"/>
    <mergeCell ref="H34:K34"/>
    <mergeCell ref="B38:E38"/>
    <mergeCell ref="H38:K38"/>
    <mergeCell ref="B42:E42"/>
    <mergeCell ref="H42:K42"/>
    <mergeCell ref="B58:E58"/>
    <mergeCell ref="H58:K58"/>
    <mergeCell ref="A46:K47"/>
    <mergeCell ref="C48:E49"/>
    <mergeCell ref="I48:K49"/>
    <mergeCell ref="B50:E50"/>
    <mergeCell ref="H50:K50"/>
    <mergeCell ref="B54:E54"/>
    <mergeCell ref="H54:K54"/>
  </mergeCells>
  <pageMargins left="0.16" right="0.16" top="0.75" bottom="0.75" header="0.3" footer="0.3"/>
  <pageSetup paperSize="9" orientation="landscape" r:id="rId1"/>
  <rowBreaks count="1" manualBreakCount="1">
    <brk id="2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H28" sqref="H28"/>
    </sheetView>
  </sheetViews>
  <sheetFormatPr defaultRowHeight="14.4" x14ac:dyDescent="0.3"/>
  <cols>
    <col min="5" max="5" width="7.33203125" customWidth="1"/>
    <col min="8" max="8" width="27.5546875" customWidth="1"/>
    <col min="11" max="11" width="25.44140625" customWidth="1"/>
  </cols>
  <sheetData>
    <row r="1" spans="1:13" x14ac:dyDescent="0.3">
      <c r="A1" s="18"/>
      <c r="B1" s="18"/>
      <c r="C1" s="18"/>
      <c r="D1" s="18"/>
      <c r="E1" s="18"/>
      <c r="F1" s="19"/>
      <c r="G1" s="19"/>
      <c r="H1" s="19"/>
    </row>
    <row r="2" spans="1:13" x14ac:dyDescent="0.3">
      <c r="A2" s="19"/>
      <c r="B2" s="19"/>
      <c r="C2" s="19"/>
      <c r="D2" s="19"/>
      <c r="E2" s="19"/>
      <c r="F2" s="19"/>
      <c r="G2" s="19"/>
      <c r="H2" s="19" t="s">
        <v>15</v>
      </c>
      <c r="K2" t="s">
        <v>17</v>
      </c>
    </row>
    <row r="3" spans="1:13" x14ac:dyDescent="0.3">
      <c r="A3" s="19"/>
      <c r="B3" s="19"/>
      <c r="C3" s="19"/>
      <c r="D3" s="19"/>
      <c r="E3" s="19"/>
      <c r="F3" s="19"/>
      <c r="G3" s="19"/>
      <c r="H3" s="22" t="s">
        <v>6</v>
      </c>
      <c r="I3" s="24"/>
      <c r="J3" s="24"/>
      <c r="K3" s="26" t="s">
        <v>6</v>
      </c>
      <c r="L3" s="24"/>
      <c r="M3" s="24"/>
    </row>
    <row r="4" spans="1:13" x14ac:dyDescent="0.3">
      <c r="A4" s="19"/>
      <c r="B4" s="89"/>
      <c r="C4" s="89"/>
      <c r="D4" s="89"/>
      <c r="E4" s="20"/>
      <c r="F4" s="21"/>
      <c r="G4" s="19"/>
      <c r="H4" s="22" t="s">
        <v>7</v>
      </c>
      <c r="I4" s="24"/>
      <c r="J4" s="24"/>
      <c r="K4" s="26" t="s">
        <v>7</v>
      </c>
      <c r="L4" s="24"/>
      <c r="M4" s="24"/>
    </row>
    <row r="5" spans="1:13" x14ac:dyDescent="0.3">
      <c r="A5" s="19"/>
      <c r="B5" s="89"/>
      <c r="C5" s="89"/>
      <c r="D5" s="89"/>
      <c r="E5" s="20"/>
      <c r="F5" s="21"/>
      <c r="G5" s="19"/>
      <c r="H5" s="22" t="s">
        <v>8</v>
      </c>
      <c r="I5" s="24"/>
      <c r="J5" s="24"/>
      <c r="K5" s="26" t="s">
        <v>8</v>
      </c>
      <c r="L5" s="24"/>
      <c r="M5" s="24"/>
    </row>
    <row r="6" spans="1:13" x14ac:dyDescent="0.3">
      <c r="A6" s="19"/>
      <c r="B6" s="89"/>
      <c r="C6" s="89"/>
      <c r="D6" s="89"/>
      <c r="E6" s="20"/>
      <c r="F6" s="21"/>
      <c r="G6" s="19"/>
      <c r="H6" s="22" t="s">
        <v>9</v>
      </c>
      <c r="I6" s="24"/>
      <c r="J6" s="24"/>
      <c r="K6" s="26" t="s">
        <v>18</v>
      </c>
      <c r="L6" s="24"/>
      <c r="M6" s="24"/>
    </row>
    <row r="7" spans="1:13" x14ac:dyDescent="0.3">
      <c r="A7" s="19"/>
      <c r="B7" s="89"/>
      <c r="C7" s="89"/>
      <c r="D7" s="89"/>
      <c r="E7" s="20"/>
      <c r="F7" s="21"/>
      <c r="G7" s="19"/>
      <c r="H7" s="22" t="s">
        <v>10</v>
      </c>
      <c r="I7" s="24"/>
      <c r="J7" s="24"/>
      <c r="K7" s="26" t="s">
        <v>9</v>
      </c>
      <c r="L7" s="24"/>
      <c r="M7" s="24"/>
    </row>
    <row r="8" spans="1:13" x14ac:dyDescent="0.3">
      <c r="A8" s="19"/>
      <c r="B8" s="89"/>
      <c r="C8" s="89"/>
      <c r="D8" s="89"/>
      <c r="E8" s="20"/>
      <c r="F8" s="21"/>
      <c r="G8" s="19"/>
      <c r="H8" s="22" t="s">
        <v>11</v>
      </c>
      <c r="I8" s="24"/>
      <c r="J8" s="24"/>
      <c r="K8" s="26" t="s">
        <v>10</v>
      </c>
      <c r="L8" s="24"/>
      <c r="M8" s="24"/>
    </row>
    <row r="9" spans="1:13" x14ac:dyDescent="0.3">
      <c r="A9" s="19"/>
      <c r="B9" s="89"/>
      <c r="C9" s="89"/>
      <c r="D9" s="89"/>
      <c r="E9" s="20"/>
      <c r="F9" s="21"/>
      <c r="G9" s="19"/>
      <c r="H9" s="22" t="s">
        <v>12</v>
      </c>
      <c r="I9" s="24"/>
      <c r="J9" s="24"/>
      <c r="K9" s="26" t="s">
        <v>11</v>
      </c>
      <c r="L9" s="24"/>
      <c r="M9" s="24"/>
    </row>
    <row r="10" spans="1:13" x14ac:dyDescent="0.3">
      <c r="A10" s="19"/>
      <c r="B10" s="89"/>
      <c r="C10" s="89"/>
      <c r="D10" s="89"/>
      <c r="E10" s="20"/>
      <c r="F10" s="21"/>
      <c r="G10" s="19"/>
      <c r="H10" s="22" t="s">
        <v>13</v>
      </c>
      <c r="I10" s="24"/>
      <c r="J10" s="24"/>
      <c r="K10" s="26" t="s">
        <v>12</v>
      </c>
      <c r="L10" s="24"/>
      <c r="M10" s="24"/>
    </row>
    <row r="11" spans="1:13" x14ac:dyDescent="0.3">
      <c r="A11" s="19"/>
      <c r="B11" s="89"/>
      <c r="C11" s="89"/>
      <c r="D11" s="89"/>
      <c r="E11" s="20"/>
      <c r="F11" s="21"/>
      <c r="G11" s="19"/>
      <c r="H11" s="22" t="s">
        <v>14</v>
      </c>
      <c r="I11" s="24"/>
      <c r="J11" s="24"/>
      <c r="K11" s="26" t="s">
        <v>14</v>
      </c>
      <c r="L11" s="24"/>
      <c r="M11" s="24"/>
    </row>
    <row r="12" spans="1:13" x14ac:dyDescent="0.3">
      <c r="A12" s="19"/>
      <c r="B12" s="89"/>
      <c r="C12" s="89"/>
      <c r="D12" s="89"/>
      <c r="E12" s="20"/>
      <c r="F12" s="21"/>
      <c r="G12" s="19"/>
      <c r="H12" s="19"/>
      <c r="I12" s="25"/>
      <c r="J12" s="25"/>
    </row>
    <row r="13" spans="1:13" x14ac:dyDescent="0.3">
      <c r="A13" s="19"/>
      <c r="B13" s="89"/>
      <c r="C13" s="89"/>
      <c r="D13" s="89"/>
      <c r="E13" s="20"/>
      <c r="F13" s="21"/>
      <c r="G13" s="19"/>
      <c r="H13" s="19"/>
      <c r="I13" s="25"/>
      <c r="J13" s="25"/>
    </row>
    <row r="14" spans="1:13" x14ac:dyDescent="0.3">
      <c r="A14" s="19"/>
      <c r="B14" s="89"/>
      <c r="C14" s="89"/>
      <c r="D14" s="89"/>
      <c r="E14" s="20"/>
      <c r="F14" s="21"/>
      <c r="G14" s="19"/>
      <c r="H14" s="24" t="s">
        <v>16</v>
      </c>
      <c r="I14" s="25"/>
      <c r="J14" s="25"/>
    </row>
    <row r="15" spans="1:13" x14ac:dyDescent="0.3">
      <c r="A15" s="19"/>
      <c r="B15" s="89"/>
      <c r="C15" s="89"/>
      <c r="D15" s="89"/>
      <c r="E15" s="20"/>
      <c r="F15" s="21"/>
      <c r="G15" s="19"/>
      <c r="H15" s="23" t="s">
        <v>6</v>
      </c>
      <c r="I15" s="24"/>
      <c r="J15" s="24"/>
      <c r="K15" s="27" t="s">
        <v>6</v>
      </c>
      <c r="L15" s="24"/>
      <c r="M15" s="24"/>
    </row>
    <row r="16" spans="1:13" x14ac:dyDescent="0.3">
      <c r="A16" s="19"/>
      <c r="B16" s="89"/>
      <c r="C16" s="89"/>
      <c r="D16" s="89"/>
      <c r="E16" s="20"/>
      <c r="F16" s="21"/>
      <c r="G16" s="19"/>
      <c r="H16" s="23" t="s">
        <v>7</v>
      </c>
      <c r="I16" s="24"/>
      <c r="J16" s="24"/>
      <c r="K16" s="27" t="s">
        <v>7</v>
      </c>
      <c r="L16" s="24"/>
      <c r="M16" s="24"/>
    </row>
    <row r="17" spans="1:13" x14ac:dyDescent="0.3">
      <c r="A17" s="19"/>
      <c r="B17" s="89"/>
      <c r="C17" s="89"/>
      <c r="D17" s="89"/>
      <c r="E17" s="20"/>
      <c r="F17" s="21"/>
      <c r="G17" s="19"/>
      <c r="H17" s="23" t="s">
        <v>8</v>
      </c>
      <c r="I17" s="24"/>
      <c r="J17" s="24"/>
      <c r="K17" s="27" t="s">
        <v>8</v>
      </c>
      <c r="L17" s="24"/>
      <c r="M17" s="24"/>
    </row>
    <row r="18" spans="1:13" x14ac:dyDescent="0.3">
      <c r="A18" s="19"/>
      <c r="B18" s="89"/>
      <c r="C18" s="89"/>
      <c r="D18" s="89"/>
      <c r="E18" s="20"/>
      <c r="F18" s="21"/>
      <c r="G18" s="19"/>
      <c r="H18" s="23" t="s">
        <v>9</v>
      </c>
      <c r="I18" s="24"/>
      <c r="J18" s="24"/>
      <c r="K18" s="27" t="s">
        <v>20</v>
      </c>
      <c r="L18" s="24"/>
      <c r="M18" s="24"/>
    </row>
    <row r="19" spans="1:13" x14ac:dyDescent="0.3">
      <c r="A19" s="19"/>
      <c r="B19" s="89"/>
      <c r="C19" s="89"/>
      <c r="D19" s="89"/>
      <c r="E19" s="20"/>
      <c r="F19" s="21"/>
      <c r="G19" s="19"/>
      <c r="H19" s="23" t="s">
        <v>11</v>
      </c>
      <c r="I19" s="24"/>
      <c r="J19" s="24"/>
      <c r="K19" s="27" t="s">
        <v>18</v>
      </c>
      <c r="L19" s="24"/>
      <c r="M19" s="24"/>
    </row>
    <row r="20" spans="1:13" x14ac:dyDescent="0.3">
      <c r="A20" s="19"/>
      <c r="B20" s="89"/>
      <c r="C20" s="89"/>
      <c r="D20" s="89"/>
      <c r="E20" s="20"/>
      <c r="F20" s="21"/>
      <c r="G20" s="19"/>
      <c r="H20" s="23" t="s">
        <v>12</v>
      </c>
      <c r="I20" s="24"/>
      <c r="J20" s="24"/>
      <c r="K20" s="27" t="s">
        <v>9</v>
      </c>
      <c r="L20" s="24"/>
      <c r="M20" s="24"/>
    </row>
    <row r="21" spans="1:13" x14ac:dyDescent="0.3">
      <c r="A21" s="19"/>
      <c r="B21" s="89"/>
      <c r="C21" s="89"/>
      <c r="D21" s="89"/>
      <c r="E21" s="20"/>
      <c r="F21" s="21"/>
      <c r="G21" s="19"/>
      <c r="H21" s="23" t="s">
        <v>13</v>
      </c>
      <c r="I21" s="24"/>
      <c r="J21" s="24"/>
      <c r="K21" s="27" t="s">
        <v>10</v>
      </c>
      <c r="L21" s="24"/>
      <c r="M21" s="24"/>
    </row>
    <row r="22" spans="1:13" x14ac:dyDescent="0.3">
      <c r="A22" s="19"/>
      <c r="B22" s="89"/>
      <c r="C22" s="89"/>
      <c r="D22" s="89"/>
      <c r="E22" s="20"/>
      <c r="F22" s="21"/>
      <c r="G22" s="19"/>
      <c r="H22" s="23" t="s">
        <v>14</v>
      </c>
      <c r="I22" s="24"/>
      <c r="J22" s="24"/>
      <c r="K22" s="27" t="s">
        <v>11</v>
      </c>
      <c r="L22" s="24"/>
      <c r="M22" s="24"/>
    </row>
    <row r="23" spans="1:13" x14ac:dyDescent="0.3">
      <c r="A23" s="19"/>
      <c r="B23" s="89"/>
      <c r="C23" s="89"/>
      <c r="D23" s="89"/>
      <c r="E23" s="20"/>
      <c r="F23" s="21"/>
      <c r="G23" s="19"/>
      <c r="H23" s="19"/>
      <c r="I23" s="25"/>
      <c r="J23" s="25"/>
      <c r="K23" s="27" t="s">
        <v>12</v>
      </c>
      <c r="L23" s="24"/>
      <c r="M23" s="24"/>
    </row>
    <row r="24" spans="1:13" x14ac:dyDescent="0.3">
      <c r="A24" s="19"/>
      <c r="B24" s="89"/>
      <c r="C24" s="89"/>
      <c r="D24" s="89"/>
      <c r="E24" s="20"/>
      <c r="F24" s="21"/>
      <c r="G24" s="19"/>
      <c r="H24" s="19"/>
      <c r="K24" s="27" t="s">
        <v>21</v>
      </c>
      <c r="L24" s="24"/>
      <c r="M24" s="24"/>
    </row>
    <row r="25" spans="1:13" x14ac:dyDescent="0.3">
      <c r="A25" s="19"/>
      <c r="B25" s="89"/>
      <c r="C25" s="89"/>
      <c r="D25" s="89"/>
      <c r="E25" s="20"/>
      <c r="F25" s="21"/>
      <c r="G25" s="19"/>
      <c r="H25" s="19"/>
      <c r="K25" s="27" t="s">
        <v>14</v>
      </c>
      <c r="L25" s="24"/>
      <c r="M25" s="24"/>
    </row>
    <row r="26" spans="1:13" x14ac:dyDescent="0.3">
      <c r="A26" s="19"/>
      <c r="B26" s="89"/>
      <c r="C26" s="89"/>
      <c r="D26" s="89"/>
      <c r="E26" s="20"/>
      <c r="F26" s="21"/>
      <c r="G26" s="19"/>
      <c r="H26" s="19"/>
    </row>
    <row r="27" spans="1:13" x14ac:dyDescent="0.3">
      <c r="A27" s="19"/>
      <c r="B27" s="89"/>
      <c r="C27" s="89"/>
      <c r="D27" s="89"/>
      <c r="E27" s="20"/>
      <c r="F27" s="21"/>
      <c r="G27" s="19"/>
      <c r="H27" s="19"/>
    </row>
    <row r="28" spans="1:13" x14ac:dyDescent="0.3">
      <c r="A28" s="19"/>
      <c r="B28" s="89"/>
      <c r="C28" s="89"/>
      <c r="D28" s="89"/>
      <c r="E28" s="20"/>
      <c r="F28" s="21"/>
      <c r="G28" s="19"/>
      <c r="H28" s="19"/>
    </row>
    <row r="29" spans="1:13" x14ac:dyDescent="0.3">
      <c r="A29" s="19"/>
      <c r="B29" s="89"/>
      <c r="C29" s="89"/>
      <c r="D29" s="89"/>
      <c r="E29" s="20"/>
      <c r="F29" s="21"/>
      <c r="G29" s="19"/>
      <c r="H29" s="19"/>
    </row>
    <row r="30" spans="1:13" x14ac:dyDescent="0.3">
      <c r="A30" s="19"/>
      <c r="B30" s="89"/>
      <c r="C30" s="89"/>
      <c r="D30" s="89"/>
      <c r="E30" s="20"/>
      <c r="F30" s="21"/>
      <c r="G30" s="19"/>
      <c r="H30" s="19"/>
    </row>
    <row r="31" spans="1:13" x14ac:dyDescent="0.3">
      <c r="A31" s="19"/>
      <c r="B31" s="89"/>
      <c r="C31" s="89"/>
      <c r="D31" s="89"/>
      <c r="E31" s="20"/>
      <c r="F31" s="21"/>
      <c r="G31" s="19"/>
      <c r="H31" s="19"/>
    </row>
    <row r="32" spans="1:13" x14ac:dyDescent="0.3">
      <c r="A32" s="19"/>
      <c r="B32" s="89"/>
      <c r="C32" s="89"/>
      <c r="D32" s="89"/>
      <c r="E32" s="20"/>
      <c r="F32" s="21"/>
      <c r="G32" s="19"/>
      <c r="H32" s="19"/>
    </row>
    <row r="33" spans="1:8" x14ac:dyDescent="0.3">
      <c r="A33" s="19"/>
      <c r="B33" s="89"/>
      <c r="C33" s="89"/>
      <c r="D33" s="89"/>
      <c r="E33" s="20"/>
      <c r="F33" s="21"/>
      <c r="G33" s="19"/>
      <c r="H33" s="19"/>
    </row>
    <row r="34" spans="1:8" x14ac:dyDescent="0.3">
      <c r="A34" s="19"/>
      <c r="B34" s="89"/>
      <c r="C34" s="89"/>
      <c r="D34" s="89"/>
      <c r="E34" s="20"/>
      <c r="F34" s="21"/>
      <c r="G34" s="19"/>
      <c r="H34" s="19"/>
    </row>
    <row r="35" spans="1:8" x14ac:dyDescent="0.3">
      <c r="A35" s="19"/>
      <c r="B35" s="89"/>
      <c r="C35" s="89"/>
      <c r="D35" s="89"/>
      <c r="E35" s="20"/>
      <c r="F35" s="21"/>
      <c r="G35" s="19"/>
      <c r="H35" s="19"/>
    </row>
  </sheetData>
  <mergeCells count="32">
    <mergeCell ref="B34:D34"/>
    <mergeCell ref="B35:D35"/>
    <mergeCell ref="B28:D28"/>
    <mergeCell ref="B29:D29"/>
    <mergeCell ref="B30:D30"/>
    <mergeCell ref="B31:D31"/>
    <mergeCell ref="B32:D32"/>
    <mergeCell ref="B33:D33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GROUPS JUNIOR</vt:lpstr>
      <vt:lpstr>DRAW JUNIOR</vt:lpstr>
      <vt:lpstr>GROUPS CADET</vt:lpstr>
      <vt:lpstr>DRAW CADET</vt:lpstr>
      <vt:lpstr>baza </vt:lpstr>
      <vt:lpstr>Sheet1</vt:lpstr>
      <vt:lpstr>'GROUPS CADET'!Print_Area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2019-06-11T20:14:23Z</dcterms:modified>
</cp:coreProperties>
</file>